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afsvlg\lgwan-share\250_保健福祉部\500_新社会福祉課\002_高齢者係\010_介護保険班\100_介護保険サービス事業者\100_介護従事者処遇改善\H30\030 平成30年度介護職員処遇改善加算実績報告\"/>
    </mc:Choice>
  </mc:AlternateContent>
  <bookViews>
    <workbookView xWindow="0" yWindow="0" windowWidth="20490" windowHeight="8535"/>
  </bookViews>
  <sheets>
    <sheet name="①計算シート" sheetId="2" r:id="rId1"/>
    <sheet name="②報告書本体" sheetId="1" r:id="rId2"/>
  </sheets>
  <definedNames>
    <definedName name="_xlnm._FilterDatabase" localSheetId="0" hidden="1">①計算シート!$C$7:$M$25</definedName>
    <definedName name="_xlnm.Print_Area" localSheetId="0">①計算シート!$A$1:$M$25</definedName>
    <definedName name="_xlnm.Print_Area" localSheetId="1">②報告書本体!$A$1:$AG$63</definedName>
  </definedNames>
  <calcPr calcId="152511"/>
</workbook>
</file>

<file path=xl/calcChain.xml><?xml version="1.0" encoding="utf-8"?>
<calcChain xmlns="http://schemas.openxmlformats.org/spreadsheetml/2006/main">
  <c r="L22" i="2" l="1"/>
  <c r="K22" i="2"/>
  <c r="J22" i="2"/>
  <c r="I22" i="2"/>
  <c r="H22" i="2"/>
  <c r="G22" i="2"/>
  <c r="AA27" i="1" s="1"/>
  <c r="F22" i="2"/>
  <c r="Y41" i="1" s="1"/>
  <c r="M21" i="2"/>
  <c r="M20" i="2"/>
  <c r="M19" i="2"/>
  <c r="M18" i="2"/>
  <c r="M17" i="2"/>
  <c r="M16" i="2"/>
  <c r="M15" i="2"/>
  <c r="M14" i="2"/>
  <c r="M13" i="2"/>
  <c r="M12" i="2"/>
  <c r="M11" i="2"/>
  <c r="M10" i="2"/>
  <c r="M22" i="2" s="1"/>
  <c r="Y26" i="1" l="1"/>
  <c r="Y43" i="1" s="1"/>
  <c r="E25" i="2"/>
  <c r="E24" i="2"/>
  <c r="Y45" i="1"/>
  <c r="Y46" i="1" s="1"/>
</calcChain>
</file>

<file path=xl/comments1.xml><?xml version="1.0" encoding="utf-8"?>
<comments xmlns="http://schemas.openxmlformats.org/spreadsheetml/2006/main">
  <authors>
    <author>N0470010</author>
  </authors>
  <commentList>
    <comment ref="E10" authorId="0" shapeId="0">
      <text>
        <r>
          <rPr>
            <sz val="14"/>
            <color indexed="81"/>
            <rFont val="ＭＳ Ｐゴシック"/>
            <family val="3"/>
            <charset val="128"/>
          </rPr>
          <t>介護業務に従事していない職員は加算対象外</t>
        </r>
        <r>
          <rPr>
            <sz val="9"/>
            <color indexed="81"/>
            <rFont val="ＭＳ Ｐゴシック"/>
            <family val="3"/>
            <charset val="128"/>
          </rPr>
          <t xml:space="preserve">
</t>
        </r>
      </text>
    </comment>
    <comment ref="F10" authorId="0" shapeId="0">
      <text>
        <r>
          <rPr>
            <sz val="14"/>
            <color indexed="81"/>
            <rFont val="ＭＳ Ｐゴシック"/>
            <family val="3"/>
            <charset val="128"/>
          </rPr>
          <t>12.0を超過することはありません。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<sst xmlns="http://schemas.openxmlformats.org/spreadsheetml/2006/main" count="197" uniqueCount="132">
  <si>
    <t>名　 称</t>
    <rPh sb="0" eb="1">
      <t>ナ</t>
    </rPh>
    <rPh sb="3" eb="4">
      <t>ショウ</t>
    </rPh>
    <phoneticPr fontId="19"/>
  </si>
  <si>
    <t>⑦</t>
  </si>
  <si>
    <t>ⅱ）</t>
  </si>
  <si>
    <t>〒</t>
  </si>
  <si>
    <t>(4)介護職員一人当たり賃金月額　((3)÷(1))</t>
  </si>
  <si>
    <t>事業所等情報については、複数の事業所ごとに一括して提出する場合は、「別紙一覧表による」と記載すること。</t>
    <rPh sb="0" eb="3">
      <t>ジギョウショ</t>
    </rPh>
    <rPh sb="3" eb="4">
      <t>トウ</t>
    </rPh>
    <rPh sb="4" eb="6">
      <t>ジョウホウ</t>
    </rPh>
    <rPh sb="12" eb="14">
      <t>フクスウ</t>
    </rPh>
    <rPh sb="15" eb="18">
      <t>ジギョウショ</t>
    </rPh>
    <rPh sb="21" eb="23">
      <t>イッカツ</t>
    </rPh>
    <rPh sb="25" eb="27">
      <t>テイシュツ</t>
    </rPh>
    <rPh sb="29" eb="31">
      <t>バアイ</t>
    </rPh>
    <rPh sb="34" eb="36">
      <t>ベッシ</t>
    </rPh>
    <rPh sb="36" eb="39">
      <t>イチランヒョウ</t>
    </rPh>
    <rPh sb="44" eb="46">
      <t>キサイ</t>
    </rPh>
    <phoneticPr fontId="19"/>
  </si>
  <si>
    <t>介護保険事業所番号</t>
    <rPh sb="0" eb="2">
      <t>カイゴ</t>
    </rPh>
    <rPh sb="2" eb="4">
      <t>ホケン</t>
    </rPh>
    <rPh sb="4" eb="7">
      <t>ジギョウショ</t>
    </rPh>
    <rPh sb="7" eb="9">
      <t>バンゴウ</t>
    </rPh>
    <phoneticPr fontId="19"/>
  </si>
  <si>
    <t>年</t>
    <rPh sb="0" eb="1">
      <t>ネン</t>
    </rPh>
    <phoneticPr fontId="19"/>
  </si>
  <si>
    <t>ⅲ）</t>
  </si>
  <si>
    <t>年度届出用）</t>
    <rPh sb="0" eb="2">
      <t>ネンド</t>
    </rPh>
    <rPh sb="2" eb="4">
      <t>トドケデ</t>
    </rPh>
    <rPh sb="4" eb="5">
      <t>ヨウ</t>
    </rPh>
    <phoneticPr fontId="19"/>
  </si>
  <si>
    <t>初めて加算を取得した月の前年度の賃金の総額</t>
    <rPh sb="0" eb="1">
      <t>ハジ</t>
    </rPh>
    <rPh sb="3" eb="5">
      <t>カサン</t>
    </rPh>
    <rPh sb="6" eb="8">
      <t>シュトク</t>
    </rPh>
    <rPh sb="10" eb="11">
      <t>ツキ</t>
    </rPh>
    <rPh sb="12" eb="15">
      <t>ゼンネンド</t>
    </rPh>
    <rPh sb="16" eb="18">
      <t>チンギン</t>
    </rPh>
    <rPh sb="19" eb="21">
      <t>ソウガク</t>
    </rPh>
    <phoneticPr fontId="19"/>
  </si>
  <si>
    <t>（平成</t>
    <rPh sb="1" eb="3">
      <t>ヘイセイ</t>
    </rPh>
    <phoneticPr fontId="19"/>
  </si>
  <si>
    <t>都</t>
    <rPh sb="0" eb="1">
      <t>ト</t>
    </rPh>
    <phoneticPr fontId="19"/>
  </si>
  <si>
    <t>事業所等情報</t>
    <rPh sb="0" eb="3">
      <t>ジギョウショ</t>
    </rPh>
    <rPh sb="3" eb="4">
      <t>トウ</t>
    </rPh>
    <rPh sb="4" eb="6">
      <t>ジョウホウ</t>
    </rPh>
    <phoneticPr fontId="19"/>
  </si>
  <si>
    <t>事業所等の名称</t>
    <rPh sb="0" eb="3">
      <t>ジギョウショ</t>
    </rPh>
    <rPh sb="3" eb="4">
      <t>トウ</t>
    </rPh>
    <rPh sb="5" eb="7">
      <t>メイショウ</t>
    </rPh>
    <phoneticPr fontId="19"/>
  </si>
  <si>
    <t>事業者・開設者</t>
    <rPh sb="0" eb="3">
      <t>ジギョウシャ</t>
    </rPh>
    <rPh sb="4" eb="7">
      <t>カイセツシャ</t>
    </rPh>
    <phoneticPr fontId="19"/>
  </si>
  <si>
    <t>Ⅳ</t>
  </si>
  <si>
    <t>フリガナ</t>
  </si>
  <si>
    <t>印</t>
    <rPh sb="0" eb="1">
      <t>イン</t>
    </rPh>
    <phoneticPr fontId="19"/>
  </si>
  <si>
    <t>円</t>
    <rPh sb="0" eb="1">
      <t>エン</t>
    </rPh>
    <phoneticPr fontId="19"/>
  </si>
  <si>
    <t>①</t>
  </si>
  <si>
    <t>主たる事務所の
所在地</t>
    <rPh sb="0" eb="1">
      <t>シュ</t>
    </rPh>
    <rPh sb="3" eb="6">
      <t>ジムショ</t>
    </rPh>
    <rPh sb="8" eb="11">
      <t>ショザイチ</t>
    </rPh>
    <phoneticPr fontId="19"/>
  </si>
  <si>
    <t>※</t>
  </si>
  <si>
    <t>別紙様式３</t>
    <rPh sb="0" eb="2">
      <t>ベッシ</t>
    </rPh>
    <rPh sb="2" eb="4">
      <t>ヨウシキ</t>
    </rPh>
    <phoneticPr fontId="19"/>
  </si>
  <si>
    <t>・</t>
  </si>
  <si>
    <t>電話番号</t>
    <rPh sb="0" eb="2">
      <t>デンワ</t>
    </rPh>
    <rPh sb="2" eb="4">
      <t>バンゴウ</t>
    </rPh>
    <phoneticPr fontId="19"/>
  </si>
  <si>
    <t>道</t>
    <rPh sb="0" eb="1">
      <t>ドウ</t>
    </rPh>
    <phoneticPr fontId="19"/>
  </si>
  <si>
    <t>（</t>
  </si>
  <si>
    <t>府</t>
    <rPh sb="0" eb="1">
      <t>フ</t>
    </rPh>
    <phoneticPr fontId="19"/>
  </si>
  <si>
    <t>賃金改善所要額（ⅰ－ⅱ）</t>
    <rPh sb="0" eb="2">
      <t>チンギン</t>
    </rPh>
    <rPh sb="2" eb="4">
      <t>カイゼン</t>
    </rPh>
    <rPh sb="4" eb="6">
      <t>ショヨウ</t>
    </rPh>
    <rPh sb="6" eb="7">
      <t>ガク</t>
    </rPh>
    <phoneticPr fontId="19"/>
  </si>
  <si>
    <t>FAX番号</t>
    <rPh sb="3" eb="5">
      <t>バンゴウ</t>
    </rPh>
    <phoneticPr fontId="19"/>
  </si>
  <si>
    <t>県</t>
    <rPh sb="0" eb="1">
      <t>ケン</t>
    </rPh>
    <phoneticPr fontId="19"/>
  </si>
  <si>
    <t>⑥</t>
  </si>
  <si>
    <t>提供するサービス</t>
    <rPh sb="0" eb="2">
      <t>テイキョウ</t>
    </rPh>
    <phoneticPr fontId="19"/>
  </si>
  <si>
    <t>事業所の所在地</t>
    <rPh sb="0" eb="3">
      <t>ジギョウショ</t>
    </rPh>
    <rPh sb="4" eb="7">
      <t>ショザイチ</t>
    </rPh>
    <phoneticPr fontId="19"/>
  </si>
  <si>
    <t>Ⅲ</t>
  </si>
  <si>
    <t>③</t>
  </si>
  <si>
    <t>初めて加算（Ⅰ）を取得する月の前年度の賃金の総額</t>
    <rPh sb="0" eb="1">
      <t>ハジ</t>
    </rPh>
    <rPh sb="3" eb="5">
      <t>カサン</t>
    </rPh>
    <rPh sb="9" eb="11">
      <t>シュトク</t>
    </rPh>
    <rPh sb="13" eb="14">
      <t>ツキ</t>
    </rPh>
    <rPh sb="15" eb="18">
      <t>ゼンネンド</t>
    </rPh>
    <rPh sb="19" eb="21">
      <t>チンギン</t>
    </rPh>
    <rPh sb="22" eb="24">
      <t>ソウガク</t>
    </rPh>
    <phoneticPr fontId="19"/>
  </si>
  <si>
    <t>②</t>
  </si>
  <si>
    <t>～</t>
  </si>
  <si>
    <t>Ⅴ</t>
  </si>
  <si>
    <t>看護職員兼
介護職員</t>
    <rPh sb="0" eb="2">
      <t>カンゴ</t>
    </rPh>
    <rPh sb="2" eb="4">
      <t>ショクイン</t>
    </rPh>
    <rPh sb="4" eb="5">
      <t>ケン</t>
    </rPh>
    <rPh sb="6" eb="8">
      <t>カイゴ</t>
    </rPh>
    <rPh sb="8" eb="10">
      <t>ショクイン</t>
    </rPh>
    <phoneticPr fontId="19"/>
  </si>
  <si>
    <t>）</t>
  </si>
  <si>
    <t>（代表者名）</t>
    <rPh sb="1" eb="4">
      <t>ダイヒョウシャ</t>
    </rPh>
    <rPh sb="4" eb="5">
      <t>メイ</t>
    </rPh>
    <rPh sb="5" eb="6">
      <t>ジンメイ</t>
    </rPh>
    <phoneticPr fontId="19"/>
  </si>
  <si>
    <t>介護職員処遇改善加算</t>
    <rPh sb="0" eb="2">
      <t>カイゴ</t>
    </rPh>
    <rPh sb="2" eb="4">
      <t>ショクイン</t>
    </rPh>
    <rPh sb="4" eb="6">
      <t>ショグウ</t>
    </rPh>
    <rPh sb="6" eb="8">
      <t>カイゼン</t>
    </rPh>
    <rPh sb="8" eb="10">
      <t>カサン</t>
    </rPh>
    <phoneticPr fontId="19"/>
  </si>
  <si>
    <t>Ⅰ</t>
  </si>
  <si>
    <t>ⅰ）</t>
  </si>
  <si>
    <t>Ⅱ</t>
  </si>
  <si>
    <t>ⅳ）</t>
  </si>
  <si>
    <t>　</t>
  </si>
  <si>
    <t>平成</t>
    <rPh sb="0" eb="2">
      <t>ヘイセイ</t>
    </rPh>
    <phoneticPr fontId="19"/>
  </si>
  <si>
    <t>月</t>
    <rPh sb="0" eb="1">
      <t>ツキ</t>
    </rPh>
    <phoneticPr fontId="19"/>
  </si>
  <si>
    <t>④</t>
  </si>
  <si>
    <t>日</t>
    <rPh sb="0" eb="1">
      <t>ヒ</t>
    </rPh>
    <phoneticPr fontId="19"/>
  </si>
  <si>
    <t>加算（Ⅰ）の上乗せ相当分を用いて計算する場合</t>
    <rPh sb="0" eb="2">
      <t>カサン</t>
    </rPh>
    <rPh sb="6" eb="8">
      <t>ウワノ</t>
    </rPh>
    <rPh sb="9" eb="12">
      <t>ソウトウブン</t>
    </rPh>
    <rPh sb="13" eb="14">
      <t>モチ</t>
    </rPh>
    <rPh sb="16" eb="18">
      <t>ケイサン</t>
    </rPh>
    <rPh sb="20" eb="22">
      <t>バアイ</t>
    </rPh>
    <phoneticPr fontId="19"/>
  </si>
  <si>
    <t>⑤</t>
  </si>
  <si>
    <t>生活相談員兼
介護職員</t>
    <rPh sb="0" eb="2">
      <t>セイカツ</t>
    </rPh>
    <rPh sb="2" eb="5">
      <t>ソウダンイン</t>
    </rPh>
    <rPh sb="5" eb="6">
      <t>ケン</t>
    </rPh>
    <rPh sb="7" eb="9">
      <t>カイゴ</t>
    </rPh>
    <rPh sb="9" eb="11">
      <t>ショクイン</t>
    </rPh>
    <phoneticPr fontId="19"/>
  </si>
  <si>
    <t>賃金改善実施期間</t>
    <rPh sb="0" eb="2">
      <t>チンギン</t>
    </rPh>
    <rPh sb="2" eb="4">
      <t>カイゼン</t>
    </rPh>
    <rPh sb="4" eb="6">
      <t>ジッシ</t>
    </rPh>
    <rPh sb="6" eb="8">
      <t>キカン</t>
    </rPh>
    <phoneticPr fontId="19"/>
  </si>
  <si>
    <t>（法 人 名）</t>
    <rPh sb="1" eb="2">
      <t>ホウ</t>
    </rPh>
    <rPh sb="3" eb="4">
      <t>ヒト</t>
    </rPh>
    <rPh sb="5" eb="6">
      <t>メイ</t>
    </rPh>
    <phoneticPr fontId="19"/>
  </si>
  <si>
    <t>信州　一郎</t>
    <rPh sb="0" eb="2">
      <t>シンシュウ</t>
    </rPh>
    <rPh sb="3" eb="5">
      <t>イチロウ</t>
    </rPh>
    <phoneticPr fontId="19"/>
  </si>
  <si>
    <t>(</t>
  </si>
  <si>
    <t>算定した加算の区分</t>
    <rPh sb="0" eb="2">
      <t>サンテイ</t>
    </rPh>
    <rPh sb="4" eb="6">
      <t>カサン</t>
    </rPh>
    <rPh sb="7" eb="9">
      <t>クブン</t>
    </rPh>
    <phoneticPr fontId="19"/>
  </si>
  <si>
    <t>年度介護職員処遇改善加算総額</t>
    <rPh sb="12" eb="14">
      <t>ソウガク</t>
    </rPh>
    <phoneticPr fontId="19"/>
  </si>
  <si>
    <t>加算の算定により賃金改善を行った賃金の総額</t>
    <rPh sb="0" eb="2">
      <t>カサン</t>
    </rPh>
    <rPh sb="3" eb="5">
      <t>サンテイ</t>
    </rPh>
    <rPh sb="8" eb="10">
      <t>チンギン</t>
    </rPh>
    <rPh sb="10" eb="12">
      <t>カイゼン</t>
    </rPh>
    <rPh sb="13" eb="14">
      <t>オコナ</t>
    </rPh>
    <rPh sb="16" eb="18">
      <t>チンギン</t>
    </rPh>
    <rPh sb="19" eb="21">
      <t>ソウガク</t>
    </rPh>
    <phoneticPr fontId="19"/>
  </si>
  <si>
    <t>年度介護職員処遇改善加算総額</t>
    <rPh sb="0" eb="2">
      <t>ネンド</t>
    </rPh>
    <rPh sb="2" eb="4">
      <t>カイゴ</t>
    </rPh>
    <rPh sb="4" eb="6">
      <t>ショクイン</t>
    </rPh>
    <rPh sb="6" eb="8">
      <t>ショグウ</t>
    </rPh>
    <rPh sb="8" eb="10">
      <t>カイゼン</t>
    </rPh>
    <rPh sb="10" eb="12">
      <t>カサン</t>
    </rPh>
    <rPh sb="12" eb="14">
      <t>ソウガク</t>
    </rPh>
    <phoneticPr fontId="19"/>
  </si>
  <si>
    <t>（加算（Ⅰ）による算定額から加算（Ⅱ）による算定額を差し引いた額）</t>
  </si>
  <si>
    <t>賃金改善所要額（ⅲ－ⅳ）</t>
    <rPh sb="0" eb="2">
      <t>チンギン</t>
    </rPh>
    <rPh sb="2" eb="4">
      <t>カイゼン</t>
    </rPh>
    <rPh sb="4" eb="6">
      <t>ショヨウ</t>
    </rPh>
    <rPh sb="6" eb="7">
      <t>ガク</t>
    </rPh>
    <phoneticPr fontId="19"/>
  </si>
  <si>
    <t>加算（Ⅰ）の算定により賃金改善を行った賃金の総額</t>
    <rPh sb="0" eb="2">
      <t>カサン</t>
    </rPh>
    <rPh sb="6" eb="8">
      <t>サンテイ</t>
    </rPh>
    <rPh sb="11" eb="13">
      <t>チンギン</t>
    </rPh>
    <rPh sb="13" eb="15">
      <t>カイゼン</t>
    </rPh>
    <rPh sb="16" eb="17">
      <t>オコナ</t>
    </rPh>
    <rPh sb="19" eb="21">
      <t>チンギン</t>
    </rPh>
    <rPh sb="22" eb="24">
      <t>ソウガク</t>
    </rPh>
    <phoneticPr fontId="19"/>
  </si>
  <si>
    <t>賃金改善を行った賃金項目及び方法（賃金改善を行う賃金項目（増額若しくは新設した給与の項目の種類（基本給、手当、賞与等）等）、賃金改善の実施時期や対象職員、一人当たりの平均賃金改善月額等について、可能な限り具体的に記入すること。）</t>
    <rPh sb="5" eb="6">
      <t>オコナ</t>
    </rPh>
    <phoneticPr fontId="19"/>
  </si>
  <si>
    <t>上記について相違ないことを証明いたします。</t>
    <rPh sb="0" eb="2">
      <t>ジョウキ</t>
    </rPh>
    <rPh sb="6" eb="8">
      <t>ソウイ</t>
    </rPh>
    <rPh sb="13" eb="15">
      <t>ショウメイ</t>
    </rPh>
    <phoneticPr fontId="19"/>
  </si>
  <si>
    <t>介護職員処遇改善実績報告書</t>
    <rPh sb="0" eb="2">
      <t>カイゴ</t>
    </rPh>
    <rPh sb="2" eb="4">
      <t>ショクイン</t>
    </rPh>
    <rPh sb="4" eb="6">
      <t>ショグウ</t>
    </rPh>
    <rPh sb="6" eb="8">
      <t>カイゼン</t>
    </rPh>
    <rPh sb="8" eb="10">
      <t>ジッセキ</t>
    </rPh>
    <rPh sb="10" eb="13">
      <t>ホウコクショ</t>
    </rPh>
    <phoneticPr fontId="19"/>
  </si>
  <si>
    <t>(2)介護職員一人当たり賃金改善月額（以下a又はｂのいずれか）</t>
  </si>
  <si>
    <t>合計(円)</t>
    <rPh sb="0" eb="2">
      <t>ゴウケイ</t>
    </rPh>
    <rPh sb="3" eb="4">
      <t>エン</t>
    </rPh>
    <phoneticPr fontId="19"/>
  </si>
  <si>
    <t>(1)介護職員常勤換算数　(②の期間の総数)</t>
  </si>
  <si>
    <t>　a　③④で計算の場合　(④÷(1))</t>
  </si>
  <si>
    <t>　b　⑤⑥で計算の場合　(⑥÷(1))</t>
  </si>
  <si>
    <t>(3)介護職員に支給した賃金額　(②の期間の総額)</t>
  </si>
  <si>
    <t>人</t>
    <rPh sb="0" eb="1">
      <t>ニン</t>
    </rPh>
    <phoneticPr fontId="19"/>
  </si>
  <si>
    <t>法定福利費
事業主負担増加分</t>
    <rPh sb="0" eb="2">
      <t>ホウテイ</t>
    </rPh>
    <rPh sb="2" eb="4">
      <t>フクリ</t>
    </rPh>
    <rPh sb="4" eb="5">
      <t>ヒ</t>
    </rPh>
    <rPh sb="6" eb="8">
      <t>ジギョウ</t>
    </rPh>
    <rPh sb="8" eb="9">
      <t>ヌシ</t>
    </rPh>
    <rPh sb="9" eb="11">
      <t>フタン</t>
    </rPh>
    <rPh sb="11" eb="13">
      <t>ゾウカ</t>
    </rPh>
    <rPh sb="13" eb="14">
      <t>ブン</t>
    </rPh>
    <phoneticPr fontId="19"/>
  </si>
  <si>
    <t>シャカイフクシホウジン〇〇〇</t>
  </si>
  <si>
    <t>社会福祉法人〇〇〇</t>
  </si>
  <si>
    <t>長野</t>
  </si>
  <si>
    <t>別紙一覧表による</t>
  </si>
  <si>
    <t>・介護職員の基本給を１人あたり月額●●●円増額した。</t>
  </si>
  <si>
    <t>・年末の賞与（一時金）を介護職員1人あたり平均○○○円増額した。</t>
  </si>
  <si>
    <t>・全体で、介護職員１人平均賃金を月額△△△円増額した。</t>
  </si>
  <si>
    <t>-</t>
  </si>
  <si>
    <t>理事長  信州　花子</t>
  </si>
  <si>
    <t>別紙様式５</t>
  </si>
  <si>
    <t>法人名（事業所単位で計画書を提出している場合は事業所名）</t>
    <rPh sb="0" eb="2">
      <t>ホウジン</t>
    </rPh>
    <rPh sb="2" eb="3">
      <t>メイ</t>
    </rPh>
    <rPh sb="4" eb="7">
      <t>ジギョウショ</t>
    </rPh>
    <rPh sb="7" eb="9">
      <t>タンイ</t>
    </rPh>
    <rPh sb="10" eb="13">
      <t>ケイカクショ</t>
    </rPh>
    <rPh sb="14" eb="16">
      <t>テイシュツ</t>
    </rPh>
    <rPh sb="20" eb="22">
      <t>バアイ</t>
    </rPh>
    <rPh sb="23" eb="26">
      <t>ジギョウショ</t>
    </rPh>
    <rPh sb="26" eb="27">
      <t>メイ</t>
    </rPh>
    <phoneticPr fontId="19"/>
  </si>
  <si>
    <t>社会福祉法人　○○</t>
    <rPh sb="0" eb="2">
      <t>シャカイ</t>
    </rPh>
    <rPh sb="2" eb="4">
      <t>フクシ</t>
    </rPh>
    <rPh sb="4" eb="6">
      <t>ホウジン</t>
    </rPh>
    <phoneticPr fontId="19"/>
  </si>
  <si>
    <t>介護職員氏名</t>
    <rPh sb="0" eb="2">
      <t>カイゴ</t>
    </rPh>
    <rPh sb="2" eb="4">
      <t>ショクイン</t>
    </rPh>
    <rPh sb="4" eb="6">
      <t>シメイ</t>
    </rPh>
    <phoneticPr fontId="19"/>
  </si>
  <si>
    <t>職種</t>
    <rPh sb="0" eb="2">
      <t>ショクシュ</t>
    </rPh>
    <phoneticPr fontId="19"/>
  </si>
  <si>
    <t>就業形態
（常勤・非常勤）</t>
    <rPh sb="0" eb="2">
      <t>シュウギョウ</t>
    </rPh>
    <rPh sb="2" eb="4">
      <t>ケイタイ</t>
    </rPh>
    <rPh sb="6" eb="8">
      <t>ジョウキン</t>
    </rPh>
    <rPh sb="9" eb="12">
      <t>ヒジョウキン</t>
    </rPh>
    <phoneticPr fontId="19"/>
  </si>
  <si>
    <t>介護業務
の有無</t>
    <rPh sb="0" eb="2">
      <t>カイゴ</t>
    </rPh>
    <rPh sb="2" eb="4">
      <t>ギョウム</t>
    </rPh>
    <rPh sb="6" eb="8">
      <t>ウム</t>
    </rPh>
    <phoneticPr fontId="19"/>
  </si>
  <si>
    <r>
      <t>常勤換算数
※賃金改善実施期間中の延常勤換算数
(</t>
    </r>
    <r>
      <rPr>
        <sz val="12"/>
        <color indexed="10"/>
        <rFont val="ＭＳ Ｐゴシック"/>
        <family val="3"/>
        <charset val="128"/>
      </rPr>
      <t>１２</t>
    </r>
    <r>
      <rPr>
        <sz val="12"/>
        <rFont val="ＭＳ Ｐゴシック"/>
        <family val="3"/>
        <charset val="128"/>
      </rPr>
      <t>ヶ月分）</t>
    </r>
    <rPh sb="0" eb="2">
      <t>ジョウキン</t>
    </rPh>
    <rPh sb="2" eb="4">
      <t>カンザン</t>
    </rPh>
    <rPh sb="4" eb="5">
      <t>スウ</t>
    </rPh>
    <rPh sb="16" eb="17">
      <t>チュウ</t>
    </rPh>
    <rPh sb="18" eb="19">
      <t>ノ</t>
    </rPh>
    <phoneticPr fontId="19"/>
  </si>
  <si>
    <t>賃金等支給実績</t>
    <rPh sb="0" eb="2">
      <t>チンギン</t>
    </rPh>
    <rPh sb="2" eb="3">
      <t>ナド</t>
    </rPh>
    <rPh sb="3" eb="5">
      <t>シキュウ</t>
    </rPh>
    <rPh sb="5" eb="7">
      <t>ジッセキ</t>
    </rPh>
    <phoneticPr fontId="19"/>
  </si>
  <si>
    <t>賃金改善額記載欄</t>
    <rPh sb="0" eb="2">
      <t>チンギン</t>
    </rPh>
    <rPh sb="2" eb="4">
      <t>カイゼン</t>
    </rPh>
    <rPh sb="4" eb="5">
      <t>ガク</t>
    </rPh>
    <rPh sb="5" eb="7">
      <t>キサイ</t>
    </rPh>
    <rPh sb="7" eb="8">
      <t>ラン</t>
    </rPh>
    <phoneticPr fontId="19"/>
  </si>
  <si>
    <r>
      <t>賃金改善実施期間
総賃金支給額　（円）
(</t>
    </r>
    <r>
      <rPr>
        <sz val="12"/>
        <color indexed="10"/>
        <rFont val="ＭＳ Ｐゴシック"/>
        <family val="3"/>
        <charset val="128"/>
      </rPr>
      <t>１２</t>
    </r>
    <r>
      <rPr>
        <sz val="12"/>
        <rFont val="ＭＳ Ｐゴシック"/>
        <family val="3"/>
        <charset val="128"/>
      </rPr>
      <t xml:space="preserve"> ヶ月分)</t>
    </r>
    <rPh sb="0" eb="2">
      <t>チンギン</t>
    </rPh>
    <rPh sb="2" eb="4">
      <t>カイゼン</t>
    </rPh>
    <rPh sb="4" eb="6">
      <t>ジッシ</t>
    </rPh>
    <rPh sb="6" eb="8">
      <t>キカン</t>
    </rPh>
    <rPh sb="9" eb="10">
      <t>ソウ</t>
    </rPh>
    <rPh sb="10" eb="12">
      <t>チンギン</t>
    </rPh>
    <rPh sb="12" eb="14">
      <t>シキュウ</t>
    </rPh>
    <rPh sb="14" eb="15">
      <t>ガク</t>
    </rPh>
    <rPh sb="17" eb="18">
      <t>エン</t>
    </rPh>
    <phoneticPr fontId="19"/>
  </si>
  <si>
    <t>基本給改善相当分</t>
    <rPh sb="0" eb="2">
      <t>キホン</t>
    </rPh>
    <rPh sb="2" eb="3">
      <t>キュウ</t>
    </rPh>
    <rPh sb="3" eb="5">
      <t>カイゼン</t>
    </rPh>
    <rPh sb="5" eb="8">
      <t>ソウトウブン</t>
    </rPh>
    <phoneticPr fontId="19"/>
  </si>
  <si>
    <r>
      <t xml:space="preserve">諸手当改善相当分　
</t>
    </r>
    <r>
      <rPr>
        <u/>
        <sz val="12"/>
        <rFont val="ＭＳ Ｐゴシック"/>
        <family val="3"/>
        <charset val="128"/>
      </rPr>
      <t>（手当名：　</t>
    </r>
    <r>
      <rPr>
        <u/>
        <sz val="12"/>
        <color indexed="10"/>
        <rFont val="ＭＳ Ｐゴシック"/>
        <family val="3"/>
        <charset val="128"/>
      </rPr>
      <t>△△</t>
    </r>
    <r>
      <rPr>
        <u/>
        <sz val="12"/>
        <rFont val="ＭＳ Ｐゴシック"/>
        <family val="3"/>
        <charset val="128"/>
      </rPr>
      <t>　　手当）</t>
    </r>
    <rPh sb="0" eb="3">
      <t>ショテアテ</t>
    </rPh>
    <rPh sb="3" eb="5">
      <t>カイゼン</t>
    </rPh>
    <rPh sb="5" eb="8">
      <t>ソウトウブン</t>
    </rPh>
    <rPh sb="11" eb="13">
      <t>テア</t>
    </rPh>
    <rPh sb="13" eb="14">
      <t>メイ</t>
    </rPh>
    <rPh sb="20" eb="22">
      <t>テアテ</t>
    </rPh>
    <phoneticPr fontId="19"/>
  </si>
  <si>
    <t>賞与（一時金)
改善相当分</t>
  </si>
  <si>
    <t>その他
賃金改善相当分</t>
    <rPh sb="2" eb="3">
      <t>ホカ</t>
    </rPh>
    <rPh sb="4" eb="6">
      <t>チンギン</t>
    </rPh>
    <rPh sb="6" eb="8">
      <t>カイゼン</t>
    </rPh>
    <rPh sb="8" eb="10">
      <t>ソウトウ</t>
    </rPh>
    <rPh sb="10" eb="11">
      <t>ブン</t>
    </rPh>
    <phoneticPr fontId="19"/>
  </si>
  <si>
    <t>総賃金改善額
　　　　　　　(円）</t>
    <rPh sb="0" eb="1">
      <t>ソウ</t>
    </rPh>
    <rPh sb="1" eb="3">
      <t>チンギン</t>
    </rPh>
    <rPh sb="3" eb="5">
      <t>カイゼン</t>
    </rPh>
    <rPh sb="5" eb="6">
      <t>ガク</t>
    </rPh>
    <rPh sb="15" eb="16">
      <t>エン</t>
    </rPh>
    <phoneticPr fontId="19"/>
  </si>
  <si>
    <r>
      <t>支給月</t>
    </r>
    <r>
      <rPr>
        <u/>
        <sz val="12"/>
        <rFont val="ＭＳ Ｐゴシック"/>
        <family val="3"/>
        <charset val="128"/>
      </rPr>
      <t>(　月)</t>
    </r>
    <rPh sb="0" eb="2">
      <t>シキュウ</t>
    </rPh>
    <rPh sb="2" eb="3">
      <t>ツキ</t>
    </rPh>
    <rPh sb="5" eb="6">
      <t>ガツ</t>
    </rPh>
    <phoneticPr fontId="19"/>
  </si>
  <si>
    <t>総計(円)</t>
    <rPh sb="0" eb="2">
      <t>ソウケイ</t>
    </rPh>
    <rPh sb="3" eb="4">
      <t>エン</t>
    </rPh>
    <phoneticPr fontId="19"/>
  </si>
  <si>
    <t>長野　太郎</t>
    <rPh sb="0" eb="2">
      <t>ナガノ</t>
    </rPh>
    <rPh sb="3" eb="5">
      <t>タロウ</t>
    </rPh>
    <phoneticPr fontId="19"/>
  </si>
  <si>
    <t>管理者兼
介護職員</t>
    <rPh sb="0" eb="3">
      <t>カンリシャ</t>
    </rPh>
    <rPh sb="3" eb="4">
      <t>ケン</t>
    </rPh>
    <rPh sb="5" eb="7">
      <t>カイゴ</t>
    </rPh>
    <rPh sb="7" eb="9">
      <t>ショクイン</t>
    </rPh>
    <phoneticPr fontId="19"/>
  </si>
  <si>
    <t>常勤</t>
    <rPh sb="0" eb="2">
      <t>ジョウキン</t>
    </rPh>
    <phoneticPr fontId="19"/>
  </si>
  <si>
    <t>○</t>
  </si>
  <si>
    <t>長野　花子</t>
    <rPh sb="0" eb="2">
      <t>ナガノ</t>
    </rPh>
    <rPh sb="3" eb="5">
      <t>ハナコ</t>
    </rPh>
    <phoneticPr fontId="19"/>
  </si>
  <si>
    <t>非常勤</t>
    <rPh sb="0" eb="3">
      <t>ヒジョウキン</t>
    </rPh>
    <phoneticPr fontId="19"/>
  </si>
  <si>
    <t>信州　二郎</t>
    <rPh sb="0" eb="2">
      <t>シンシュウ</t>
    </rPh>
    <rPh sb="3" eb="5">
      <t>ジロウ</t>
    </rPh>
    <phoneticPr fontId="19"/>
  </si>
  <si>
    <t>信州　三郎</t>
    <rPh sb="0" eb="2">
      <t>シンシュウ</t>
    </rPh>
    <rPh sb="3" eb="5">
      <t>サブロウ</t>
    </rPh>
    <phoneticPr fontId="19"/>
  </si>
  <si>
    <t>介護職員</t>
    <rPh sb="0" eb="2">
      <t>カイゴ</t>
    </rPh>
    <rPh sb="2" eb="4">
      <t>ショクイン</t>
    </rPh>
    <phoneticPr fontId="19"/>
  </si>
  <si>
    <t>信州　四郎</t>
    <rPh sb="0" eb="2">
      <t>シンシュウ</t>
    </rPh>
    <rPh sb="3" eb="5">
      <t>シロウ</t>
    </rPh>
    <phoneticPr fontId="19"/>
  </si>
  <si>
    <t>信州　五郎</t>
    <rPh sb="0" eb="2">
      <t>シンシュウ</t>
    </rPh>
    <rPh sb="3" eb="5">
      <t>ゴロウ</t>
    </rPh>
    <phoneticPr fontId="19"/>
  </si>
  <si>
    <t>合計</t>
    <rPh sb="0" eb="2">
      <t>ゴウケイ</t>
    </rPh>
    <phoneticPr fontId="19"/>
  </si>
  <si>
    <t>介護職員一人当たり賃金月額（円）</t>
    <rPh sb="0" eb="2">
      <t>カイゴ</t>
    </rPh>
    <rPh sb="2" eb="4">
      <t>ショクイン</t>
    </rPh>
    <rPh sb="4" eb="6">
      <t>ヒトリ</t>
    </rPh>
    <rPh sb="6" eb="7">
      <t>ア</t>
    </rPh>
    <rPh sb="9" eb="11">
      <t>チンギン</t>
    </rPh>
    <rPh sb="11" eb="13">
      <t>ゲツガク</t>
    </rPh>
    <rPh sb="14" eb="15">
      <t>エン</t>
    </rPh>
    <phoneticPr fontId="19"/>
  </si>
  <si>
    <t>介護職員一人当たり賃金改善月額（円）</t>
    <rPh sb="0" eb="2">
      <t>カイゴ</t>
    </rPh>
    <rPh sb="2" eb="4">
      <t>ショクイン</t>
    </rPh>
    <rPh sb="4" eb="6">
      <t>ヒトリ</t>
    </rPh>
    <rPh sb="6" eb="7">
      <t>ア</t>
    </rPh>
    <rPh sb="9" eb="11">
      <t>チンギン</t>
    </rPh>
    <rPh sb="11" eb="13">
      <t>カイゼン</t>
    </rPh>
    <rPh sb="13" eb="15">
      <t>ゲツガク</t>
    </rPh>
    <rPh sb="16" eb="17">
      <t>エン</t>
    </rPh>
    <phoneticPr fontId="19"/>
  </si>
  <si>
    <t>伊那市長　宛</t>
    <rPh sb="0" eb="2">
      <t>イナ</t>
    </rPh>
    <rPh sb="2" eb="4">
      <t>シチョウ</t>
    </rPh>
    <rPh sb="5" eb="6">
      <t>アテ</t>
    </rPh>
    <phoneticPr fontId="19"/>
  </si>
  <si>
    <t>３９６－〇〇〇〇</t>
    <phoneticPr fontId="19"/>
  </si>
  <si>
    <t>伊那市△△  ×××番地××</t>
    <rPh sb="0" eb="2">
      <t>イナ</t>
    </rPh>
    <phoneticPr fontId="19"/>
  </si>
  <si>
    <t>０２６５－〇〇－〇〇〇〇</t>
    <phoneticPr fontId="19"/>
  </si>
  <si>
    <t>伊那　一郎</t>
    <rPh sb="0" eb="2">
      <t>イナ</t>
    </rPh>
    <rPh sb="3" eb="5">
      <t>イチロウ</t>
    </rPh>
    <phoneticPr fontId="19"/>
  </si>
  <si>
    <t>伊那　二郎</t>
    <rPh sb="0" eb="2">
      <t>イナ</t>
    </rPh>
    <rPh sb="3" eb="5">
      <t>ジロウ</t>
    </rPh>
    <phoneticPr fontId="19"/>
  </si>
  <si>
    <t>伊那　三郎</t>
    <rPh sb="0" eb="2">
      <t>イナ</t>
    </rPh>
    <rPh sb="3" eb="5">
      <t>サブロウ</t>
    </rPh>
    <phoneticPr fontId="19"/>
  </si>
  <si>
    <t>伊那　四郎</t>
    <rPh sb="0" eb="2">
      <t>イナ</t>
    </rPh>
    <rPh sb="3" eb="5">
      <t>シロウ</t>
    </rPh>
    <phoneticPr fontId="19"/>
  </si>
  <si>
    <t>伊那　五郎</t>
    <rPh sb="0" eb="2">
      <t>イナ</t>
    </rPh>
    <rPh sb="3" eb="5">
      <t>ゴロウ</t>
    </rPh>
    <phoneticPr fontId="19"/>
  </si>
  <si>
    <t>以下、伊那市確認欄</t>
    <rPh sb="0" eb="2">
      <t>イカ</t>
    </rPh>
    <rPh sb="3" eb="5">
      <t>イナ</t>
    </rPh>
    <rPh sb="5" eb="6">
      <t>シ</t>
    </rPh>
    <rPh sb="6" eb="8">
      <t>カクニン</t>
    </rPh>
    <rPh sb="8" eb="9">
      <t>ラン</t>
    </rPh>
    <phoneticPr fontId="19"/>
  </si>
  <si>
    <t>※　介護職員処遇改善計画書において加算(Ⅰ)の上乗せ相当分を用いて計算している場合は、介護職員処遇改善実績報告書においても加算(Ⅰ)の上乗せ相当分を用いて計算すること。
※　加算(Ⅰ)の上乗せ相当分を用いて計算する際は、③及び④の代わりに⑤及び⑥を使用する。
※　④ⅰ）及び⑥ⅲ）については、積算の根拠となる資料を添付すること。(原則として別紙様式５（長野県独自様式）を使用してください。）
※　④又は⑥については、法定福利費等の賃金改善に伴う増加分も含むことができる。
※　④が③以上又は⑥が⑤以上でなければならないこと。
※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
※　複数の介護サービス事業所等について一括して提出する場合、以下の添付書類についても作成すること。
・添付書類１：長野市が指定する計画対象事業所をすべて記載すること。
・添付書類２：各都道府県内の指定権者（当該都道府県を含む。）の一覧表（都道府県毎）
・添付書類３：計画書に記載された計画の対象となる介護サービス事業者等に係る都道府県の一覧表
※　虚偽の記載や、介護職員処遇改善加算の請求に関して不正を行った場合には、支払われた介護給付費の返還を求められることや介護事業者の指定が取り消される場合があるので留意すること。</t>
    <rPh sb="170" eb="172">
      <t>ベッシ</t>
    </rPh>
    <rPh sb="172" eb="174">
      <t>ヨウシキ</t>
    </rPh>
    <rPh sb="178" eb="179">
      <t>ケン</t>
    </rPh>
    <rPh sb="457" eb="460">
      <t>ナガノシ</t>
    </rPh>
    <rPh sb="461" eb="463">
      <t>シテイ</t>
    </rPh>
    <rPh sb="465" eb="467">
      <t>ケイカク</t>
    </rPh>
    <rPh sb="467" eb="469">
      <t>タイショウ</t>
    </rPh>
    <rPh sb="469" eb="472">
      <t>ジギョウショ</t>
    </rPh>
    <rPh sb="476" eb="478">
      <t>キサイ</t>
    </rPh>
    <phoneticPr fontId="19"/>
  </si>
  <si>
    <t>平成30年度介護職員処遇改善加算に係る職員別賃金改善額等計算シート</t>
    <rPh sb="0" eb="2">
      <t>ヘイセイ</t>
    </rPh>
    <rPh sb="4" eb="6">
      <t>ネンド</t>
    </rPh>
    <rPh sb="6" eb="8">
      <t>カイゴ</t>
    </rPh>
    <rPh sb="8" eb="10">
      <t>ショクイン</t>
    </rPh>
    <rPh sb="10" eb="12">
      <t>ショグウ</t>
    </rPh>
    <rPh sb="12" eb="14">
      <t>カイゼン</t>
    </rPh>
    <rPh sb="14" eb="16">
      <t>カサン</t>
    </rPh>
    <rPh sb="17" eb="18">
      <t>カカ</t>
    </rPh>
    <rPh sb="19" eb="21">
      <t>ショクイン</t>
    </rPh>
    <rPh sb="21" eb="22">
      <t>ベツ</t>
    </rPh>
    <rPh sb="22" eb="24">
      <t>チンギン</t>
    </rPh>
    <rPh sb="24" eb="26">
      <t>カイゼン</t>
    </rPh>
    <rPh sb="26" eb="28">
      <t>ガクトウ</t>
    </rPh>
    <rPh sb="28" eb="30">
      <t>ケイサン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</si>
</sst>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47">
    <font>
      <sz val="11"/>
      <color indexed="8"/>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2"/>
      <name val="ＭＳ Ｐゴシック"/>
      <family val="3"/>
      <charset val="128"/>
    </font>
    <font>
      <sz val="12"/>
      <color rgb="FFFF0000"/>
      <name val="ＭＳ Ｐゴシック"/>
      <family val="3"/>
      <charset val="128"/>
    </font>
    <font>
      <b/>
      <sz val="10"/>
      <name val="ＭＳ Ｐゴシック"/>
      <family val="3"/>
      <charset val="128"/>
    </font>
    <font>
      <sz val="18"/>
      <color rgb="FFFF0000"/>
      <name val="ＭＳ Ｐゴシック"/>
      <family val="3"/>
      <charset val="128"/>
    </font>
    <font>
      <sz val="11"/>
      <name val="ＭＳ Ｐ明朝"/>
      <family val="1"/>
      <charset val="128"/>
    </font>
    <font>
      <b/>
      <sz val="8"/>
      <color indexed="8"/>
      <name val="ＭＳ Ｐゴシック"/>
      <family val="3"/>
      <charset val="128"/>
    </font>
    <font>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8"/>
      <color indexed="8"/>
      <name val="ＭＳ Ｐ明朝"/>
      <family val="1"/>
      <charset val="128"/>
    </font>
    <font>
      <sz val="10"/>
      <color indexed="8"/>
      <name val="ＭＳ Ｐゴシック"/>
      <family val="3"/>
      <charset val="128"/>
    </font>
    <font>
      <sz val="14"/>
      <name val="ＭＳ Ｐ明朝"/>
      <family val="1"/>
      <charset val="128"/>
    </font>
    <font>
      <sz val="9"/>
      <color rgb="FFFF0000"/>
      <name val="ＭＳ Ｐ明朝"/>
      <family val="1"/>
      <charset val="128"/>
    </font>
    <font>
      <sz val="12"/>
      <name val="ＭＳ Ｐ明朝"/>
      <family val="1"/>
      <charset val="128"/>
    </font>
    <font>
      <sz val="8"/>
      <color rgb="FFFF0000"/>
      <name val="ＭＳ Ｐ明朝"/>
      <family val="1"/>
      <charset val="128"/>
    </font>
    <font>
      <sz val="6"/>
      <name val="ＭＳ Ｐ明朝"/>
      <family val="1"/>
      <charset val="128"/>
    </font>
    <font>
      <sz val="11"/>
      <color rgb="FFFF0000"/>
      <name val="ＭＳ Ｐ明朝"/>
      <family val="1"/>
      <charset val="128"/>
    </font>
    <font>
      <sz val="12"/>
      <color indexed="10"/>
      <name val="ＭＳ Ｐゴシック"/>
      <family val="3"/>
      <charset val="128"/>
    </font>
    <font>
      <u/>
      <sz val="12"/>
      <name val="ＭＳ Ｐゴシック"/>
      <family val="3"/>
      <charset val="128"/>
    </font>
    <font>
      <u/>
      <sz val="12"/>
      <color indexed="10"/>
      <name val="ＭＳ Ｐゴシック"/>
      <family val="3"/>
      <charset val="128"/>
    </font>
    <font>
      <sz val="14"/>
      <color indexed="81"/>
      <name val="ＭＳ Ｐゴシック"/>
      <family val="3"/>
      <charset val="128"/>
    </font>
    <font>
      <sz val="9"/>
      <color indexed="8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99"/>
        <bgColor indexed="64"/>
      </patternFill>
    </fill>
    <fill>
      <patternFill patternType="solid">
        <fgColor indexed="22"/>
        <bgColor indexed="64"/>
      </patternFill>
    </fill>
    <fill>
      <patternFill patternType="solid">
        <fgColor theme="3" tint="0.79998168889431442"/>
        <bgColor indexed="64"/>
      </patternFill>
    </fill>
    <fill>
      <patternFill patternType="solid">
        <fgColor theme="0" tint="-0.249977111117893"/>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right/>
      <top/>
      <bottom style="double">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auto="1"/>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1" fillId="0" borderId="0" applyFill="0" applyBorder="0" applyAlignment="0" applyProtection="0">
      <alignment vertical="center"/>
    </xf>
  </cellStyleXfs>
  <cellXfs count="286">
    <xf numFmtId="0" fontId="0" fillId="0" borderId="0" xfId="0">
      <alignment vertical="center"/>
    </xf>
    <xf numFmtId="0" fontId="20" fillId="0" borderId="0" xfId="33" applyFont="1"/>
    <xf numFmtId="0" fontId="20" fillId="0" borderId="0" xfId="33" applyFont="1" applyAlignment="1"/>
    <xf numFmtId="0" fontId="20" fillId="0" borderId="0" xfId="33" applyFont="1" applyAlignment="1">
      <alignment horizontal="center"/>
    </xf>
    <xf numFmtId="0" fontId="21" fillId="0" borderId="0" xfId="33" applyFont="1" applyAlignment="1">
      <alignment horizontal="center"/>
    </xf>
    <xf numFmtId="0" fontId="21" fillId="0" borderId="0" xfId="33" applyFont="1" applyAlignment="1">
      <alignment vertical="center"/>
    </xf>
    <xf numFmtId="0" fontId="21" fillId="0" borderId="0" xfId="33" applyFont="1" applyAlignment="1">
      <alignment horizontal="right" vertical="center"/>
    </xf>
    <xf numFmtId="0" fontId="20" fillId="0" borderId="0" xfId="33" applyFont="1" applyAlignment="1">
      <alignment vertical="center"/>
    </xf>
    <xf numFmtId="0" fontId="21" fillId="0" borderId="0" xfId="33" applyFont="1" applyAlignment="1"/>
    <xf numFmtId="0" fontId="22" fillId="0" borderId="0" xfId="33" applyFont="1" applyAlignment="1"/>
    <xf numFmtId="0" fontId="23" fillId="0" borderId="0" xfId="33" applyFont="1" applyBorder="1" applyAlignment="1">
      <alignment horizontal="center" vertical="center"/>
    </xf>
    <xf numFmtId="0" fontId="24" fillId="0" borderId="11" xfId="33" applyFont="1" applyBorder="1" applyAlignment="1">
      <alignment horizontal="left" vertical="center"/>
    </xf>
    <xf numFmtId="0" fontId="25" fillId="0" borderId="14" xfId="33" applyFont="1" applyBorder="1" applyAlignment="1" applyProtection="1">
      <alignment horizontal="left" vertical="center" shrinkToFit="1"/>
      <protection locked="0"/>
    </xf>
    <xf numFmtId="0" fontId="25" fillId="0" borderId="15" xfId="33" applyFont="1" applyBorder="1" applyAlignment="1" applyProtection="1">
      <alignment horizontal="left" vertical="center" shrinkToFit="1"/>
      <protection locked="0"/>
    </xf>
    <xf numFmtId="0" fontId="24" fillId="24" borderId="16" xfId="33" applyFont="1" applyFill="1" applyBorder="1" applyAlignment="1">
      <alignment horizontal="right" vertical="center"/>
    </xf>
    <xf numFmtId="0" fontId="24" fillId="0" borderId="0" xfId="33" applyFont="1" applyBorder="1" applyAlignment="1">
      <alignment horizontal="center" vertical="center"/>
    </xf>
    <xf numFmtId="0" fontId="21" fillId="24" borderId="18" xfId="33" applyFont="1" applyFill="1" applyBorder="1" applyAlignment="1">
      <alignment horizontal="left" vertical="center"/>
    </xf>
    <xf numFmtId="0" fontId="26" fillId="0" borderId="0" xfId="33" applyFont="1" applyAlignment="1">
      <alignment horizontal="left" vertical="center" wrapText="1"/>
    </xf>
    <xf numFmtId="0" fontId="23" fillId="0" borderId="20" xfId="33" applyFont="1" applyBorder="1" applyAlignment="1">
      <alignment horizontal="left" vertical="center"/>
    </xf>
    <xf numFmtId="0" fontId="25" fillId="0" borderId="23" xfId="33" applyFont="1" applyBorder="1" applyAlignment="1" applyProtection="1">
      <alignment horizontal="center" vertical="center" wrapText="1" shrinkToFit="1"/>
      <protection locked="0"/>
    </xf>
    <xf numFmtId="0" fontId="25" fillId="0" borderId="11" xfId="33" applyFont="1" applyBorder="1" applyAlignment="1" applyProtection="1">
      <alignment horizontal="center" vertical="center" wrapText="1" shrinkToFit="1"/>
      <protection locked="0"/>
    </xf>
    <xf numFmtId="0" fontId="25" fillId="0" borderId="11" xfId="33" applyFont="1" applyBorder="1" applyAlignment="1" applyProtection="1">
      <alignment horizontal="center" vertical="center" shrinkToFit="1"/>
      <protection locked="0"/>
    </xf>
    <xf numFmtId="0" fontId="21" fillId="24" borderId="24" xfId="33" applyFont="1" applyFill="1" applyBorder="1" applyAlignment="1">
      <alignment horizontal="right" vertical="center"/>
    </xf>
    <xf numFmtId="0" fontId="21" fillId="0" borderId="0" xfId="33" applyFont="1" applyBorder="1" applyAlignment="1">
      <alignment horizontal="center" vertical="center"/>
    </xf>
    <xf numFmtId="0" fontId="21" fillId="24" borderId="25" xfId="33" applyFont="1" applyFill="1" applyBorder="1" applyAlignment="1">
      <alignment vertical="center"/>
    </xf>
    <xf numFmtId="0" fontId="20" fillId="0" borderId="0" xfId="33" applyFont="1" applyAlignment="1">
      <alignment horizontal="center" vertical="center"/>
    </xf>
    <xf numFmtId="0" fontId="26" fillId="0" borderId="0" xfId="33" applyFont="1" applyAlignment="1">
      <alignment horizontal="center" vertical="center" wrapText="1"/>
    </xf>
    <xf numFmtId="0" fontId="10" fillId="0" borderId="26" xfId="33" applyBorder="1" applyAlignment="1">
      <alignment vertical="center"/>
    </xf>
    <xf numFmtId="0" fontId="25" fillId="0" borderId="27" xfId="33" applyFont="1" applyBorder="1" applyAlignment="1" applyProtection="1">
      <alignment horizontal="center" vertical="center" shrinkToFit="1"/>
      <protection locked="0"/>
    </xf>
    <xf numFmtId="0" fontId="25" fillId="0" borderId="20" xfId="33" applyFont="1" applyBorder="1" applyAlignment="1" applyProtection="1">
      <alignment horizontal="center" vertical="center" shrinkToFit="1"/>
      <protection locked="0"/>
    </xf>
    <xf numFmtId="0" fontId="25" fillId="0" borderId="23" xfId="33" applyFont="1" applyBorder="1" applyAlignment="1" applyProtection="1">
      <alignment horizontal="center" vertical="center" shrinkToFit="1"/>
      <protection locked="0"/>
    </xf>
    <xf numFmtId="0" fontId="10" fillId="0" borderId="29" xfId="33" applyBorder="1" applyAlignment="1">
      <alignment vertical="center"/>
    </xf>
    <xf numFmtId="177" fontId="25" fillId="0" borderId="32" xfId="33" applyNumberFormat="1" applyFont="1" applyFill="1" applyBorder="1" applyAlignment="1" applyProtection="1">
      <alignment horizontal="right" vertical="center" shrinkToFit="1"/>
      <protection locked="0"/>
    </xf>
    <xf numFmtId="177" fontId="25" fillId="0" borderId="31" xfId="33" applyNumberFormat="1" applyFont="1" applyFill="1" applyBorder="1" applyAlignment="1" applyProtection="1">
      <alignment horizontal="right" vertical="center" shrinkToFit="1"/>
      <protection locked="0"/>
    </xf>
    <xf numFmtId="177" fontId="25" fillId="0" borderId="33" xfId="33" applyNumberFormat="1" applyFont="1" applyFill="1" applyBorder="1" applyAlignment="1" applyProtection="1">
      <alignment horizontal="right" vertical="center" shrinkToFit="1"/>
      <protection locked="0"/>
    </xf>
    <xf numFmtId="177" fontId="21" fillId="25" borderId="34" xfId="33" applyNumberFormat="1" applyFont="1" applyFill="1" applyBorder="1" applyAlignment="1">
      <alignment horizontal="right" vertical="center"/>
    </xf>
    <xf numFmtId="177" fontId="21" fillId="0" borderId="0" xfId="33" applyNumberFormat="1" applyFont="1" applyFill="1" applyBorder="1" applyAlignment="1">
      <alignment horizontal="center" vertical="center"/>
    </xf>
    <xf numFmtId="0" fontId="24" fillId="0" borderId="36" xfId="33" applyFont="1" applyFill="1" applyBorder="1" applyAlignment="1">
      <alignment horizontal="center" vertical="center"/>
    </xf>
    <xf numFmtId="176" fontId="25" fillId="0" borderId="39" xfId="33" applyNumberFormat="1" applyFont="1" applyFill="1" applyBorder="1" applyAlignment="1" applyProtection="1">
      <alignment horizontal="right" vertical="center" shrinkToFit="1"/>
      <protection locked="0"/>
    </xf>
    <xf numFmtId="176" fontId="25" fillId="0" borderId="40" xfId="33" applyNumberFormat="1" applyFont="1" applyFill="1" applyBorder="1" applyAlignment="1" applyProtection="1">
      <alignment horizontal="right" vertical="center" shrinkToFit="1"/>
      <protection locked="0"/>
    </xf>
    <xf numFmtId="176" fontId="21" fillId="25" borderId="41" xfId="33" applyNumberFormat="1" applyFont="1" applyFill="1" applyBorder="1" applyAlignment="1">
      <alignment horizontal="right" vertical="center"/>
    </xf>
    <xf numFmtId="176" fontId="21" fillId="0" borderId="0" xfId="33" applyNumberFormat="1" applyFont="1" applyFill="1" applyBorder="1" applyAlignment="1">
      <alignment horizontal="center" vertical="center"/>
    </xf>
    <xf numFmtId="0" fontId="21" fillId="0" borderId="0" xfId="33" applyFont="1" applyFill="1" applyBorder="1" applyAlignment="1">
      <alignment horizontal="left" vertical="center" wrapText="1"/>
    </xf>
    <xf numFmtId="0" fontId="24" fillId="0" borderId="43" xfId="33" applyFont="1" applyFill="1" applyBorder="1" applyAlignment="1">
      <alignment horizontal="center" vertical="center"/>
    </xf>
    <xf numFmtId="0" fontId="21" fillId="0" borderId="44" xfId="33" applyFont="1" applyFill="1" applyBorder="1" applyAlignment="1">
      <alignment horizontal="center" vertical="center" shrinkToFit="1"/>
    </xf>
    <xf numFmtId="176" fontId="25" fillId="0" borderId="32" xfId="33" applyNumberFormat="1" applyFont="1" applyFill="1" applyBorder="1" applyAlignment="1" applyProtection="1">
      <alignment horizontal="right" vertical="center"/>
      <protection locked="0"/>
    </xf>
    <xf numFmtId="176" fontId="25" fillId="0" borderId="33" xfId="33" applyNumberFormat="1" applyFont="1" applyFill="1" applyBorder="1" applyAlignment="1" applyProtection="1">
      <alignment horizontal="right" vertical="center"/>
      <protection locked="0"/>
    </xf>
    <xf numFmtId="176" fontId="21" fillId="25" borderId="34" xfId="33" applyNumberFormat="1" applyFont="1" applyFill="1" applyBorder="1" applyAlignment="1">
      <alignment horizontal="right" vertical="center"/>
    </xf>
    <xf numFmtId="176" fontId="21" fillId="0" borderId="45" xfId="33" applyNumberFormat="1" applyFont="1" applyFill="1" applyBorder="1" applyAlignment="1">
      <alignment vertical="center"/>
    </xf>
    <xf numFmtId="0" fontId="20" fillId="0" borderId="0" xfId="33" applyFont="1" applyFill="1" applyBorder="1" applyAlignment="1">
      <alignment vertical="center"/>
    </xf>
    <xf numFmtId="0" fontId="20" fillId="0" borderId="46" xfId="33" applyFont="1" applyFill="1" applyBorder="1"/>
    <xf numFmtId="0" fontId="24" fillId="0" borderId="49" xfId="33" applyFont="1" applyFill="1" applyBorder="1" applyAlignment="1" applyProtection="1">
      <alignment horizontal="center" vertical="center" wrapText="1"/>
      <protection locked="0"/>
    </xf>
    <xf numFmtId="0" fontId="21" fillId="0" borderId="50" xfId="33" applyFont="1" applyFill="1" applyBorder="1" applyAlignment="1">
      <alignment horizontal="center" vertical="center" shrinkToFit="1"/>
    </xf>
    <xf numFmtId="176" fontId="25" fillId="0" borderId="43" xfId="33" applyNumberFormat="1" applyFont="1" applyFill="1" applyBorder="1" applyAlignment="1" applyProtection="1">
      <alignment horizontal="right" vertical="center"/>
      <protection locked="0"/>
    </xf>
    <xf numFmtId="176" fontId="25" fillId="0" borderId="40" xfId="33" applyNumberFormat="1" applyFont="1" applyFill="1" applyBorder="1" applyAlignment="1" applyProtection="1">
      <alignment horizontal="right" vertical="center"/>
      <protection locked="0"/>
    </xf>
    <xf numFmtId="176" fontId="25" fillId="0" borderId="20" xfId="33" applyNumberFormat="1" applyFont="1" applyFill="1" applyBorder="1" applyAlignment="1" applyProtection="1">
      <alignment horizontal="right" vertical="center"/>
      <protection locked="0"/>
    </xf>
    <xf numFmtId="176" fontId="21" fillId="25" borderId="16" xfId="33" applyNumberFormat="1" applyFont="1" applyFill="1" applyBorder="1" applyAlignment="1">
      <alignment horizontal="right" vertical="center"/>
    </xf>
    <xf numFmtId="176" fontId="21" fillId="0" borderId="0" xfId="33" applyNumberFormat="1" applyFont="1" applyFill="1" applyBorder="1" applyAlignment="1">
      <alignment vertical="center"/>
    </xf>
    <xf numFmtId="0" fontId="10" fillId="0" borderId="0" xfId="33" applyFill="1" applyAlignment="1">
      <alignment vertical="center"/>
    </xf>
    <xf numFmtId="0" fontId="24" fillId="0" borderId="43" xfId="33" applyFont="1" applyBorder="1" applyAlignment="1">
      <alignment horizontal="center" vertical="center" wrapText="1"/>
    </xf>
    <xf numFmtId="176" fontId="25" fillId="0" borderId="39" xfId="33" applyNumberFormat="1" applyFont="1" applyFill="1" applyBorder="1" applyAlignment="1" applyProtection="1">
      <alignment horizontal="right" vertical="center"/>
      <protection locked="0"/>
    </xf>
    <xf numFmtId="0" fontId="24" fillId="0" borderId="51" xfId="33" applyFont="1" applyFill="1" applyBorder="1" applyAlignment="1">
      <alignment horizontal="left" vertical="center" wrapText="1"/>
    </xf>
    <xf numFmtId="0" fontId="21" fillId="0" borderId="38" xfId="33" applyFont="1" applyFill="1" applyBorder="1" applyAlignment="1" applyProtection="1">
      <alignment horizontal="center" vertical="center" shrinkToFit="1"/>
      <protection locked="0"/>
    </xf>
    <xf numFmtId="176" fontId="25" fillId="0" borderId="39" xfId="33" applyNumberFormat="1" applyFont="1" applyFill="1" applyBorder="1" applyAlignment="1" applyProtection="1">
      <alignment vertical="center"/>
      <protection locked="0"/>
    </xf>
    <xf numFmtId="176" fontId="25" fillId="0" borderId="40" xfId="33" applyNumberFormat="1" applyFont="1" applyFill="1" applyBorder="1" applyAlignment="1" applyProtection="1">
      <alignment vertical="center"/>
      <protection locked="0"/>
    </xf>
    <xf numFmtId="0" fontId="24" fillId="0" borderId="52" xfId="33" applyFont="1" applyFill="1" applyBorder="1" applyAlignment="1">
      <alignment horizontal="left" vertical="center" wrapText="1"/>
    </xf>
    <xf numFmtId="0" fontId="21" fillId="0" borderId="53" xfId="33" applyFont="1" applyFill="1" applyBorder="1" applyAlignment="1">
      <alignment horizontal="center" vertical="center" shrinkToFit="1"/>
    </xf>
    <xf numFmtId="176" fontId="25" fillId="0" borderId="14" xfId="33" applyNumberFormat="1" applyFont="1" applyFill="1" applyBorder="1" applyAlignment="1" applyProtection="1">
      <alignment vertical="center"/>
      <protection locked="0"/>
    </xf>
    <xf numFmtId="176" fontId="25" fillId="0" borderId="54" xfId="33" applyNumberFormat="1" applyFont="1" applyFill="1" applyBorder="1" applyAlignment="1" applyProtection="1">
      <alignment vertical="center"/>
      <protection locked="0"/>
    </xf>
    <xf numFmtId="176" fontId="21" fillId="25" borderId="24" xfId="33" applyNumberFormat="1" applyFont="1" applyFill="1" applyBorder="1" applyAlignment="1">
      <alignment horizontal="right" vertical="center"/>
    </xf>
    <xf numFmtId="176" fontId="24" fillId="25" borderId="58" xfId="33" applyNumberFormat="1" applyFont="1" applyFill="1" applyBorder="1" applyAlignment="1" applyProtection="1">
      <alignment vertical="center"/>
    </xf>
    <xf numFmtId="176" fontId="24" fillId="25" borderId="59" xfId="33" applyNumberFormat="1" applyFont="1" applyFill="1" applyBorder="1" applyAlignment="1" applyProtection="1">
      <alignment vertical="center"/>
    </xf>
    <xf numFmtId="176" fontId="24" fillId="25" borderId="60" xfId="33" applyNumberFormat="1" applyFont="1" applyFill="1" applyBorder="1" applyAlignment="1" applyProtection="1">
      <alignment horizontal="right" vertical="center"/>
    </xf>
    <xf numFmtId="176" fontId="24" fillId="0" borderId="0" xfId="33" applyNumberFormat="1" applyFont="1" applyFill="1" applyBorder="1" applyAlignment="1">
      <alignment vertical="center"/>
    </xf>
    <xf numFmtId="0" fontId="28" fillId="0" borderId="0" xfId="0" applyFont="1">
      <alignment vertical="center"/>
    </xf>
    <xf numFmtId="0" fontId="29" fillId="0" borderId="0" xfId="0" applyFont="1">
      <alignment vertical="center"/>
    </xf>
    <xf numFmtId="0" fontId="0" fillId="0" borderId="0" xfId="0" applyFont="1">
      <alignment vertical="center"/>
    </xf>
    <xf numFmtId="0" fontId="30" fillId="0" borderId="0" xfId="0" applyFont="1">
      <alignment vertical="center"/>
    </xf>
    <xf numFmtId="0" fontId="31" fillId="0" borderId="61" xfId="0" applyFont="1" applyBorder="1" applyAlignment="1">
      <alignment horizontal="left" vertical="center"/>
    </xf>
    <xf numFmtId="0" fontId="31" fillId="0" borderId="62" xfId="0" applyFont="1" applyBorder="1" applyAlignment="1">
      <alignment horizontal="left" vertical="center"/>
    </xf>
    <xf numFmtId="0" fontId="31" fillId="0" borderId="20" xfId="0" applyFont="1" applyBorder="1" applyAlignment="1">
      <alignment horizontal="right" vertical="center"/>
    </xf>
    <xf numFmtId="0" fontId="32" fillId="0" borderId="0" xfId="0" applyFont="1" applyBorder="1" applyAlignment="1">
      <alignment horizontal="right" vertical="center"/>
    </xf>
    <xf numFmtId="0" fontId="31" fillId="0" borderId="64" xfId="0" applyFont="1" applyBorder="1" applyAlignment="1">
      <alignment horizontal="center" vertical="center"/>
    </xf>
    <xf numFmtId="0" fontId="31" fillId="0" borderId="11" xfId="0" applyFont="1" applyBorder="1" applyAlignment="1">
      <alignment horizontal="center" vertical="center"/>
    </xf>
    <xf numFmtId="0" fontId="31" fillId="0" borderId="22" xfId="0" applyFont="1" applyBorder="1" applyAlignment="1">
      <alignment horizontal="center" vertical="center"/>
    </xf>
    <xf numFmtId="0" fontId="31" fillId="0" borderId="22" xfId="0" applyFont="1" applyBorder="1">
      <alignment vertical="center"/>
    </xf>
    <xf numFmtId="0" fontId="31" fillId="26" borderId="14" xfId="0" applyFont="1" applyFill="1" applyBorder="1">
      <alignment vertical="center"/>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31" fillId="0" borderId="13" xfId="0" applyFont="1" applyBorder="1">
      <alignment vertical="center"/>
    </xf>
    <xf numFmtId="0" fontId="31" fillId="0" borderId="67" xfId="0" applyFont="1" applyBorder="1">
      <alignment vertical="center"/>
    </xf>
    <xf numFmtId="0" fontId="31" fillId="0" borderId="21" xfId="0" applyFont="1" applyBorder="1" applyAlignment="1">
      <alignment horizontal="center" vertical="center"/>
    </xf>
    <xf numFmtId="0" fontId="32" fillId="0" borderId="22" xfId="0" applyFont="1" applyBorder="1">
      <alignment vertical="center"/>
    </xf>
    <xf numFmtId="0" fontId="32" fillId="0" borderId="68" xfId="0" applyFont="1" applyBorder="1">
      <alignment vertical="center"/>
    </xf>
    <xf numFmtId="0" fontId="33" fillId="0" borderId="0" xfId="0" applyFont="1" applyBorder="1">
      <alignment vertical="center"/>
    </xf>
    <xf numFmtId="0" fontId="34" fillId="0" borderId="68" xfId="0" applyFont="1" applyBorder="1" applyAlignment="1">
      <alignment vertical="center"/>
    </xf>
    <xf numFmtId="0" fontId="31" fillId="0" borderId="0" xfId="0" applyFont="1" applyBorder="1" applyAlignment="1">
      <alignment horizontal="right" vertical="center"/>
    </xf>
    <xf numFmtId="0" fontId="31" fillId="0" borderId="61" xfId="0" applyFont="1" applyBorder="1">
      <alignment vertical="center"/>
    </xf>
    <xf numFmtId="0" fontId="31" fillId="0" borderId="63" xfId="0" applyFont="1" applyBorder="1">
      <alignment vertical="center"/>
    </xf>
    <xf numFmtId="0" fontId="31" fillId="0" borderId="62" xfId="0" applyFont="1" applyBorder="1">
      <alignment vertical="center"/>
    </xf>
    <xf numFmtId="0" fontId="35" fillId="0" borderId="0" xfId="0" applyFont="1">
      <alignment vertical="center"/>
    </xf>
    <xf numFmtId="0" fontId="28" fillId="0" borderId="0" xfId="0" applyFont="1" applyAlignment="1">
      <alignment vertical="center"/>
    </xf>
    <xf numFmtId="0" fontId="31" fillId="0" borderId="69" xfId="0" applyFont="1" applyBorder="1" applyAlignment="1">
      <alignment horizontal="left" vertical="center"/>
    </xf>
    <xf numFmtId="0" fontId="31" fillId="0" borderId="70" xfId="0" applyFont="1" applyBorder="1" applyAlignment="1">
      <alignment horizontal="left" vertical="center"/>
    </xf>
    <xf numFmtId="0" fontId="31" fillId="0" borderId="0" xfId="0" applyFont="1" applyBorder="1" applyAlignment="1">
      <alignment horizontal="left" vertical="center"/>
    </xf>
    <xf numFmtId="0" fontId="31" fillId="0" borderId="26" xfId="0" applyFont="1" applyBorder="1" applyAlignment="1">
      <alignment horizontal="left" vertical="center"/>
    </xf>
    <xf numFmtId="0" fontId="32" fillId="0" borderId="0" xfId="0" applyFont="1" applyBorder="1" applyAlignment="1">
      <alignment horizontal="left" vertical="center"/>
    </xf>
    <xf numFmtId="0" fontId="31" fillId="0" borderId="20" xfId="0" applyFont="1" applyBorder="1" applyAlignment="1">
      <alignment horizontal="left" vertical="center"/>
    </xf>
    <xf numFmtId="0" fontId="31" fillId="0" borderId="20" xfId="0" applyFont="1" applyBorder="1" applyAlignment="1">
      <alignment horizontal="center" vertical="center"/>
    </xf>
    <xf numFmtId="0" fontId="31" fillId="0" borderId="20" xfId="0" applyFont="1" applyBorder="1">
      <alignment vertical="center"/>
    </xf>
    <xf numFmtId="0" fontId="31" fillId="26" borderId="71" xfId="0" applyFont="1" applyFill="1" applyBorder="1">
      <alignment vertical="center"/>
    </xf>
    <xf numFmtId="0" fontId="31" fillId="0" borderId="61" xfId="0" applyFont="1" applyBorder="1" applyAlignment="1">
      <alignment horizontal="center" vertical="center"/>
    </xf>
    <xf numFmtId="0" fontId="31" fillId="0" borderId="72" xfId="0" applyFont="1" applyBorder="1">
      <alignment vertical="center"/>
    </xf>
    <xf numFmtId="0" fontId="33" fillId="0" borderId="0" xfId="0" applyFont="1" applyBorder="1" applyAlignment="1">
      <alignment horizontal="left" vertical="center" wrapText="1"/>
    </xf>
    <xf numFmtId="0" fontId="31" fillId="0" borderId="0" xfId="0" applyFont="1" applyBorder="1">
      <alignment vertical="center"/>
    </xf>
    <xf numFmtId="0" fontId="31" fillId="0" borderId="69" xfId="0" applyFont="1" applyBorder="1">
      <alignment vertical="center"/>
    </xf>
    <xf numFmtId="0" fontId="31" fillId="0" borderId="70" xfId="0" applyFont="1" applyBorder="1">
      <alignment vertical="center"/>
    </xf>
    <xf numFmtId="0" fontId="31" fillId="0" borderId="26" xfId="0" applyFont="1" applyBorder="1" applyAlignment="1">
      <alignment vertical="center"/>
    </xf>
    <xf numFmtId="0" fontId="31" fillId="0" borderId="26" xfId="0" applyFont="1" applyBorder="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4" xfId="0" applyFont="1" applyBorder="1">
      <alignment vertical="center"/>
    </xf>
    <xf numFmtId="0" fontId="31" fillId="0" borderId="75" xfId="0" applyFont="1" applyBorder="1" applyAlignment="1">
      <alignment horizontal="left" vertical="center"/>
    </xf>
    <xf numFmtId="0" fontId="36" fillId="0" borderId="0" xfId="0" applyFont="1" applyAlignment="1">
      <alignment vertical="center"/>
    </xf>
    <xf numFmtId="0" fontId="31" fillId="0" borderId="0" xfId="0" applyFont="1" applyBorder="1" applyAlignment="1">
      <alignment horizontal="center" vertical="center"/>
    </xf>
    <xf numFmtId="0" fontId="31" fillId="0" borderId="26" xfId="0" applyFont="1" applyBorder="1" applyAlignment="1">
      <alignment horizontal="center" vertical="center"/>
    </xf>
    <xf numFmtId="0" fontId="32" fillId="0" borderId="0" xfId="0" applyFont="1" applyBorder="1" applyAlignment="1">
      <alignment horizontal="center" vertical="center"/>
    </xf>
    <xf numFmtId="0" fontId="31" fillId="0" borderId="29" xfId="0" applyFont="1" applyBorder="1" applyAlignment="1">
      <alignment horizontal="center" vertical="center"/>
    </xf>
    <xf numFmtId="0" fontId="31" fillId="0" borderId="70" xfId="0" applyFont="1" applyBorder="1" applyAlignment="1">
      <alignment horizontal="right" vertical="center"/>
    </xf>
    <xf numFmtId="0" fontId="31" fillId="0" borderId="29" xfId="0" applyFont="1" applyBorder="1" applyAlignment="1">
      <alignment horizontal="left" vertical="center"/>
    </xf>
    <xf numFmtId="0" fontId="33" fillId="0" borderId="0" xfId="0" applyFont="1" applyBorder="1" applyAlignment="1">
      <alignment horizontal="left" vertical="center"/>
    </xf>
    <xf numFmtId="0" fontId="34" fillId="0" borderId="62" xfId="0" applyFont="1" applyBorder="1" applyAlignment="1">
      <alignment vertical="center"/>
    </xf>
    <xf numFmtId="0" fontId="31" fillId="0" borderId="26" xfId="0" applyFont="1" applyBorder="1" applyAlignment="1">
      <alignment horizontal="right" vertical="center"/>
    </xf>
    <xf numFmtId="0" fontId="34" fillId="0" borderId="26" xfId="0" applyFont="1" applyBorder="1" applyAlignment="1">
      <alignment vertical="center"/>
    </xf>
    <xf numFmtId="0" fontId="34" fillId="0" borderId="70" xfId="0" applyFont="1" applyBorder="1" applyAlignment="1">
      <alignment vertical="center"/>
    </xf>
    <xf numFmtId="0" fontId="38" fillId="0" borderId="0" xfId="0" applyFont="1" applyAlignment="1">
      <alignment vertical="center"/>
    </xf>
    <xf numFmtId="0" fontId="28" fillId="0" borderId="0" xfId="0" applyFont="1" applyAlignment="1">
      <alignment horizontal="right" vertical="center"/>
    </xf>
    <xf numFmtId="0" fontId="40" fillId="0" borderId="0" xfId="0" applyFont="1" applyBorder="1" applyAlignment="1">
      <alignment horizontal="center" vertical="center"/>
    </xf>
    <xf numFmtId="0" fontId="33" fillId="0" borderId="26" xfId="0" applyFont="1" applyBorder="1">
      <alignment vertical="center"/>
    </xf>
    <xf numFmtId="0" fontId="38" fillId="0" borderId="0" xfId="0" applyFont="1">
      <alignment vertical="center"/>
    </xf>
    <xf numFmtId="0" fontId="28" fillId="0" borderId="20" xfId="0" applyFont="1" applyBorder="1" applyAlignment="1">
      <alignment horizontal="center" vertical="center"/>
    </xf>
    <xf numFmtId="0" fontId="28" fillId="0" borderId="0" xfId="0" applyFont="1" applyBorder="1" applyAlignment="1">
      <alignment horizontal="center" vertical="center"/>
    </xf>
    <xf numFmtId="0" fontId="28" fillId="0" borderId="88" xfId="0" applyFont="1" applyBorder="1" applyAlignment="1">
      <alignment horizontal="center" vertical="center"/>
    </xf>
    <xf numFmtId="0" fontId="31" fillId="0" borderId="76" xfId="0" applyFont="1" applyBorder="1">
      <alignment vertical="center"/>
    </xf>
    <xf numFmtId="0" fontId="31" fillId="0" borderId="75" xfId="0" applyFont="1" applyBorder="1">
      <alignment vertical="center"/>
    </xf>
    <xf numFmtId="0" fontId="39" fillId="0" borderId="26" xfId="0" applyFont="1" applyBorder="1">
      <alignment vertical="center"/>
    </xf>
    <xf numFmtId="0" fontId="31" fillId="0" borderId="29" xfId="0" applyFont="1" applyBorder="1">
      <alignment vertical="center"/>
    </xf>
    <xf numFmtId="0" fontId="31" fillId="0" borderId="77" xfId="0" applyFont="1" applyBorder="1">
      <alignment vertical="center"/>
    </xf>
    <xf numFmtId="0" fontId="31" fillId="0" borderId="89" xfId="0" applyFont="1" applyFill="1" applyBorder="1">
      <alignment vertical="center"/>
    </xf>
    <xf numFmtId="0" fontId="31" fillId="0" borderId="69" xfId="0" applyFont="1" applyBorder="1" applyAlignment="1">
      <alignment horizontal="right" vertical="center"/>
    </xf>
    <xf numFmtId="0" fontId="28" fillId="0" borderId="29" xfId="0" applyFont="1" applyBorder="1" applyAlignment="1">
      <alignment horizontal="center" vertical="center"/>
    </xf>
    <xf numFmtId="0" fontId="31" fillId="0" borderId="75" xfId="0" applyFont="1" applyBorder="1" applyAlignment="1">
      <alignment horizontal="center" vertical="center"/>
    </xf>
    <xf numFmtId="0" fontId="31" fillId="26" borderId="92" xfId="0" applyFont="1" applyFill="1" applyBorder="1">
      <alignment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3" fillId="0" borderId="11" xfId="0" applyFont="1" applyBorder="1">
      <alignment vertical="center"/>
    </xf>
    <xf numFmtId="0" fontId="33" fillId="0" borderId="29" xfId="0" applyFont="1" applyBorder="1">
      <alignment vertical="center"/>
    </xf>
    <xf numFmtId="0" fontId="33" fillId="0" borderId="68" xfId="0" applyFont="1" applyBorder="1">
      <alignment vertical="center"/>
    </xf>
    <xf numFmtId="0" fontId="31" fillId="0" borderId="99" xfId="0" applyFont="1" applyBorder="1">
      <alignment vertical="center"/>
    </xf>
    <xf numFmtId="0" fontId="32" fillId="0" borderId="0" xfId="0" applyFont="1">
      <alignment vertical="center"/>
    </xf>
    <xf numFmtId="0" fontId="23" fillId="0" borderId="10" xfId="33" applyFont="1" applyBorder="1" applyAlignment="1">
      <alignment horizontal="center" vertical="center"/>
    </xf>
    <xf numFmtId="0" fontId="23" fillId="0" borderId="19" xfId="33" applyFont="1" applyBorder="1" applyAlignment="1">
      <alignment horizontal="center" vertical="center"/>
    </xf>
    <xf numFmtId="0" fontId="23" fillId="0" borderId="47" xfId="33" applyFont="1" applyBorder="1" applyAlignment="1">
      <alignment horizontal="center" vertical="center"/>
    </xf>
    <xf numFmtId="0" fontId="27" fillId="0" borderId="20" xfId="33" applyFont="1" applyBorder="1" applyAlignment="1" applyProtection="1">
      <alignment vertical="center"/>
      <protection locked="0"/>
    </xf>
    <xf numFmtId="0" fontId="27" fillId="0" borderId="26" xfId="34" applyFont="1" applyBorder="1" applyAlignment="1" applyProtection="1">
      <alignment vertical="center"/>
      <protection locked="0"/>
    </xf>
    <xf numFmtId="0" fontId="27" fillId="0" borderId="29" xfId="34" applyFont="1" applyBorder="1" applyAlignment="1" applyProtection="1">
      <alignment vertical="center"/>
      <protection locked="0"/>
    </xf>
    <xf numFmtId="0" fontId="24" fillId="0" borderId="42" xfId="33" applyFont="1" applyFill="1" applyBorder="1" applyAlignment="1">
      <alignment horizontal="center" vertical="center"/>
    </xf>
    <xf numFmtId="0" fontId="24" fillId="0" borderId="48" xfId="33" applyFont="1" applyFill="1" applyBorder="1" applyAlignment="1">
      <alignment horizontal="center" vertical="center"/>
    </xf>
    <xf numFmtId="0" fontId="24" fillId="0" borderId="55" xfId="33" applyFont="1" applyFill="1" applyBorder="1" applyAlignment="1">
      <alignment horizontal="center" vertical="center"/>
    </xf>
    <xf numFmtId="0" fontId="21" fillId="24" borderId="17" xfId="33" applyFont="1" applyFill="1" applyBorder="1" applyAlignment="1">
      <alignment horizontal="left" vertical="center"/>
    </xf>
    <xf numFmtId="0" fontId="21" fillId="24" borderId="23" xfId="33" applyFont="1" applyFill="1" applyBorder="1" applyAlignment="1">
      <alignment vertical="center"/>
    </xf>
    <xf numFmtId="176" fontId="21" fillId="25" borderId="23" xfId="33" applyNumberFormat="1" applyFont="1" applyFill="1" applyBorder="1" applyAlignment="1">
      <alignment horizontal="right" vertical="center"/>
    </xf>
    <xf numFmtId="0" fontId="21" fillId="25" borderId="32" xfId="33" applyFont="1" applyFill="1" applyBorder="1" applyAlignment="1">
      <alignment horizontal="right" vertical="center"/>
    </xf>
    <xf numFmtId="0" fontId="21" fillId="0" borderId="37" xfId="33" applyFont="1" applyFill="1" applyBorder="1" applyAlignment="1" applyProtection="1">
      <alignment horizontal="center" vertical="center" wrapText="1"/>
      <protection locked="0"/>
    </xf>
    <xf numFmtId="0" fontId="21" fillId="0" borderId="38" xfId="33" applyFont="1" applyBorder="1" applyAlignment="1" applyProtection="1">
      <alignment horizontal="center" vertical="center" wrapText="1"/>
      <protection locked="0"/>
    </xf>
    <xf numFmtId="0" fontId="24" fillId="24" borderId="56" xfId="33" applyFont="1" applyFill="1" applyBorder="1" applyAlignment="1">
      <alignment horizontal="center" vertical="center" wrapText="1"/>
    </xf>
    <xf numFmtId="0" fontId="21" fillId="24" borderId="57" xfId="33" applyFont="1" applyFill="1" applyBorder="1" applyAlignment="1">
      <alignment horizontal="center" vertical="center"/>
    </xf>
    <xf numFmtId="176" fontId="21" fillId="25" borderId="25" xfId="33" applyNumberFormat="1" applyFont="1" applyFill="1" applyBorder="1" applyAlignment="1">
      <alignment horizontal="right" vertical="center"/>
    </xf>
    <xf numFmtId="0" fontId="21" fillId="25" borderId="35" xfId="33" applyFont="1" applyFill="1" applyBorder="1" applyAlignment="1">
      <alignment horizontal="right" vertical="center"/>
    </xf>
    <xf numFmtId="0" fontId="21" fillId="0" borderId="12" xfId="33" applyFont="1" applyBorder="1" applyAlignment="1">
      <alignment horizontal="center" vertical="center" shrinkToFit="1"/>
    </xf>
    <xf numFmtId="0" fontId="21" fillId="0" borderId="13" xfId="33" applyFont="1" applyBorder="1" applyAlignment="1">
      <alignment horizontal="center" vertical="center"/>
    </xf>
    <xf numFmtId="0" fontId="21" fillId="0" borderId="21" xfId="33" applyFont="1" applyBorder="1" applyAlignment="1">
      <alignment horizontal="center" vertical="center" shrinkToFit="1"/>
    </xf>
    <xf numFmtId="0" fontId="21" fillId="0" borderId="22" xfId="33" applyFont="1" applyBorder="1" applyAlignment="1">
      <alignment horizontal="center" vertical="center"/>
    </xf>
    <xf numFmtId="0" fontId="21" fillId="0" borderId="21" xfId="33" applyFont="1" applyBorder="1" applyAlignment="1">
      <alignment horizontal="center" vertical="center" wrapText="1" shrinkToFit="1"/>
    </xf>
    <xf numFmtId="0" fontId="21" fillId="0" borderId="22" xfId="33" applyFont="1" applyBorder="1" applyAlignment="1">
      <alignment horizontal="center" vertical="center" shrinkToFit="1"/>
    </xf>
    <xf numFmtId="0" fontId="21" fillId="0" borderId="28" xfId="33" applyFont="1" applyBorder="1" applyAlignment="1">
      <alignment horizontal="center" vertical="center" shrinkToFit="1"/>
    </xf>
    <xf numFmtId="0" fontId="21" fillId="0" borderId="30" xfId="33" applyFont="1" applyFill="1" applyBorder="1" applyAlignment="1" applyProtection="1">
      <alignment horizontal="center" vertical="center" wrapText="1"/>
      <protection locked="0"/>
    </xf>
    <xf numFmtId="0" fontId="21" fillId="0" borderId="31" xfId="33" applyFont="1" applyBorder="1" applyAlignment="1" applyProtection="1">
      <alignment horizontal="center" vertical="center"/>
      <protection locked="0"/>
    </xf>
    <xf numFmtId="0" fontId="38" fillId="0" borderId="0" xfId="0" applyFont="1" applyAlignment="1">
      <alignment horizontal="center" vertical="center" shrinkToFit="1"/>
    </xf>
    <xf numFmtId="0" fontId="41" fillId="0" borderId="0" xfId="0" applyFont="1" applyAlignment="1">
      <alignment horizontal="center" vertical="center"/>
    </xf>
    <xf numFmtId="0" fontId="33" fillId="0" borderId="20" xfId="0" applyFont="1" applyBorder="1" applyAlignment="1">
      <alignment horizontal="center" vertical="center"/>
    </xf>
    <xf numFmtId="0" fontId="33" fillId="0" borderId="26" xfId="0" applyFont="1" applyBorder="1" applyAlignment="1">
      <alignment horizontal="center" vertical="center"/>
    </xf>
    <xf numFmtId="0" fontId="33" fillId="0" borderId="29"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7" fillId="0" borderId="78" xfId="0" applyFont="1" applyBorder="1" applyAlignment="1">
      <alignment horizontal="left" vertical="center"/>
    </xf>
    <xf numFmtId="0" fontId="37" fillId="0" borderId="79" xfId="0" applyFont="1" applyBorder="1" applyAlignment="1">
      <alignment horizontal="left" vertical="center"/>
    </xf>
    <xf numFmtId="0" fontId="37" fillId="0" borderId="80" xfId="0" applyFont="1" applyBorder="1" applyAlignment="1">
      <alignment horizontal="left" vertical="center"/>
    </xf>
    <xf numFmtId="0" fontId="31" fillId="0" borderId="62" xfId="0" applyFont="1" applyBorder="1" applyAlignment="1">
      <alignment horizontal="center" vertical="center"/>
    </xf>
    <xf numFmtId="0" fontId="31" fillId="0" borderId="70" xfId="0" applyFont="1" applyBorder="1" applyAlignment="1">
      <alignment horizontal="center" vertical="center"/>
    </xf>
    <xf numFmtId="0" fontId="31" fillId="0" borderId="76" xfId="0" applyFont="1" applyBorder="1" applyAlignment="1">
      <alignment horizontal="center" vertical="center"/>
    </xf>
    <xf numFmtId="0" fontId="37" fillId="0" borderId="81" xfId="0" applyFont="1" applyBorder="1" applyAlignment="1">
      <alignment horizontal="left" vertical="center"/>
    </xf>
    <xf numFmtId="0" fontId="37" fillId="0" borderId="82" xfId="0" applyFont="1" applyBorder="1" applyAlignment="1">
      <alignment horizontal="left" vertical="center"/>
    </xf>
    <xf numFmtId="0" fontId="37" fillId="0" borderId="91" xfId="0" applyFont="1" applyBorder="1" applyAlignment="1">
      <alignment horizontal="left" vertical="center"/>
    </xf>
    <xf numFmtId="0" fontId="37" fillId="0" borderId="69" xfId="0" applyFont="1" applyBorder="1" applyAlignment="1">
      <alignment horizontal="left" vertical="center"/>
    </xf>
    <xf numFmtId="0" fontId="31" fillId="0" borderId="20" xfId="0" applyFont="1" applyBorder="1" applyAlignment="1">
      <alignment horizontal="center" vertical="center"/>
    </xf>
    <xf numFmtId="0" fontId="31" fillId="0" borderId="26" xfId="0" applyFont="1" applyBorder="1" applyAlignment="1">
      <alignment horizontal="center" vertical="center"/>
    </xf>
    <xf numFmtId="0" fontId="31" fillId="0" borderId="29" xfId="0" applyFont="1" applyBorder="1" applyAlignment="1">
      <alignment horizontal="center" vertical="center"/>
    </xf>
    <xf numFmtId="0" fontId="37" fillId="0" borderId="20" xfId="0" applyFont="1" applyBorder="1" applyAlignment="1">
      <alignment horizontal="left" vertical="center"/>
    </xf>
    <xf numFmtId="0" fontId="31" fillId="0" borderId="26" xfId="0" applyFont="1" applyBorder="1" applyAlignment="1">
      <alignment horizontal="left" vertical="center"/>
    </xf>
    <xf numFmtId="0" fontId="31" fillId="0" borderId="29" xfId="0" applyFont="1" applyBorder="1" applyAlignment="1">
      <alignment horizontal="left" vertical="center"/>
    </xf>
    <xf numFmtId="0" fontId="31" fillId="0" borderId="78" xfId="0" applyFont="1" applyBorder="1" applyAlignment="1">
      <alignment horizontal="left" vertical="center"/>
    </xf>
    <xf numFmtId="0" fontId="31" fillId="0" borderId="79" xfId="0" applyFont="1" applyBorder="1" applyAlignment="1">
      <alignment horizontal="left" vertical="center"/>
    </xf>
    <xf numFmtId="0" fontId="31" fillId="0" borderId="80" xfId="0" applyFont="1" applyBorder="1" applyAlignment="1">
      <alignment horizontal="left" vertical="center"/>
    </xf>
    <xf numFmtId="0" fontId="37" fillId="0" borderId="62" xfId="0" applyFont="1" applyBorder="1" applyAlignment="1">
      <alignment horizontal="left" vertical="center"/>
    </xf>
    <xf numFmtId="0" fontId="31" fillId="0" borderId="70" xfId="0" applyFont="1" applyBorder="1" applyAlignment="1">
      <alignment horizontal="left" vertical="center"/>
    </xf>
    <xf numFmtId="0" fontId="31" fillId="0" borderId="76" xfId="0" applyFont="1" applyBorder="1" applyAlignment="1">
      <alignment horizontal="left" vertical="center"/>
    </xf>
    <xf numFmtId="0" fontId="31" fillId="0" borderId="69" xfId="0" applyFont="1" applyBorder="1" applyAlignment="1">
      <alignment horizontal="left" vertical="center"/>
    </xf>
    <xf numFmtId="0" fontId="31" fillId="0" borderId="20" xfId="0" applyFont="1" applyBorder="1" applyAlignment="1">
      <alignment horizontal="left" vertical="center"/>
    </xf>
    <xf numFmtId="0" fontId="37" fillId="0" borderId="26" xfId="0" applyFont="1" applyBorder="1" applyAlignment="1">
      <alignment horizontal="center" vertical="center"/>
    </xf>
    <xf numFmtId="3" fontId="37" fillId="0" borderId="26" xfId="0" applyNumberFormat="1" applyFont="1" applyBorder="1" applyAlignment="1">
      <alignment horizontal="center" vertical="center"/>
    </xf>
    <xf numFmtId="38" fontId="37" fillId="27" borderId="20" xfId="44" applyFont="1" applyFill="1" applyBorder="1" applyAlignment="1">
      <alignment horizontal="center" vertical="center"/>
    </xf>
    <xf numFmtId="38" fontId="37" fillId="27" borderId="26" xfId="44" applyFont="1" applyFill="1" applyBorder="1" applyAlignment="1">
      <alignment horizontal="center" vertical="center"/>
    </xf>
    <xf numFmtId="3" fontId="37" fillId="27" borderId="20" xfId="0" applyNumberFormat="1" applyFont="1" applyFill="1" applyBorder="1" applyAlignment="1">
      <alignment horizontal="center" vertical="center"/>
    </xf>
    <xf numFmtId="0" fontId="37" fillId="27" borderId="26" xfId="0" applyFont="1" applyFill="1" applyBorder="1" applyAlignment="1">
      <alignment horizontal="center" vertical="center"/>
    </xf>
    <xf numFmtId="3" fontId="37" fillId="0" borderId="61" xfId="0" applyNumberFormat="1" applyFont="1" applyBorder="1" applyAlignment="1">
      <alignment horizontal="center" vertical="center"/>
    </xf>
    <xf numFmtId="0" fontId="37" fillId="0" borderId="69" xfId="0" applyFont="1" applyBorder="1" applyAlignment="1">
      <alignment horizontal="center" vertical="center"/>
    </xf>
    <xf numFmtId="0" fontId="31" fillId="0" borderId="90" xfId="0" applyFont="1" applyFill="1" applyBorder="1" applyAlignment="1">
      <alignment horizontal="center" vertical="center"/>
    </xf>
    <xf numFmtId="0" fontId="31" fillId="0" borderId="74" xfId="0" applyFont="1" applyFill="1" applyBorder="1" applyAlignment="1">
      <alignment horizontal="center" vertical="center"/>
    </xf>
    <xf numFmtId="0" fontId="39" fillId="0" borderId="84" xfId="0" applyFont="1" applyBorder="1" applyAlignment="1">
      <alignment horizontal="left" vertical="center"/>
    </xf>
    <xf numFmtId="0" fontId="39" fillId="0" borderId="86" xfId="0" applyFont="1" applyBorder="1" applyAlignment="1">
      <alignment horizontal="left" vertical="center"/>
    </xf>
    <xf numFmtId="0" fontId="39" fillId="0" borderId="97" xfId="0" applyFont="1" applyBorder="1" applyAlignment="1">
      <alignment horizontal="left" vertical="center"/>
    </xf>
    <xf numFmtId="0" fontId="39" fillId="0" borderId="85" xfId="0" applyFont="1" applyBorder="1" applyAlignment="1">
      <alignment horizontal="left" vertical="center"/>
    </xf>
    <xf numFmtId="0" fontId="39" fillId="0" borderId="87" xfId="0" applyFont="1" applyBorder="1" applyAlignment="1">
      <alignment horizontal="left" vertical="center"/>
    </xf>
    <xf numFmtId="0" fontId="39" fillId="0" borderId="98" xfId="0" applyFont="1" applyBorder="1" applyAlignment="1">
      <alignment horizontal="left" vertical="center"/>
    </xf>
    <xf numFmtId="0" fontId="33" fillId="0" borderId="85" xfId="0" applyFont="1" applyBorder="1" applyAlignment="1">
      <alignment horizontal="left" vertical="center"/>
    </xf>
    <xf numFmtId="0" fontId="33" fillId="0" borderId="87" xfId="0" applyFont="1" applyBorder="1" applyAlignment="1">
      <alignment horizontal="left" vertical="center"/>
    </xf>
    <xf numFmtId="0" fontId="33" fillId="0" borderId="98" xfId="0" applyFont="1" applyBorder="1" applyAlignment="1">
      <alignment horizontal="left" vertical="center"/>
    </xf>
    <xf numFmtId="0" fontId="33" fillId="0" borderId="81" xfId="0" applyFont="1" applyBorder="1" applyAlignment="1">
      <alignment horizontal="left" vertical="center"/>
    </xf>
    <xf numFmtId="0" fontId="33" fillId="0" borderId="82" xfId="0" applyFont="1" applyBorder="1" applyAlignment="1">
      <alignment horizontal="left" vertical="center"/>
    </xf>
    <xf numFmtId="0" fontId="33" fillId="0" borderId="91" xfId="0" applyFont="1" applyBorder="1" applyAlignment="1">
      <alignment horizontal="left" vertical="center"/>
    </xf>
    <xf numFmtId="0" fontId="34" fillId="0" borderId="11" xfId="0" applyFont="1" applyBorder="1" applyAlignment="1">
      <alignment horizontal="left" vertical="center"/>
    </xf>
    <xf numFmtId="177" fontId="39" fillId="27" borderId="11" xfId="0" applyNumberFormat="1" applyFont="1" applyFill="1" applyBorder="1" applyAlignment="1">
      <alignment horizontal="center" vertical="center"/>
    </xf>
    <xf numFmtId="0" fontId="34" fillId="0" borderId="68" xfId="0" applyFont="1" applyBorder="1" applyAlignment="1">
      <alignment horizontal="left" vertical="center"/>
    </xf>
    <xf numFmtId="3" fontId="39" fillId="27" borderId="68" xfId="0" applyNumberFormat="1" applyFont="1" applyFill="1" applyBorder="1" applyAlignment="1">
      <alignment horizontal="center" vertical="center"/>
    </xf>
    <xf numFmtId="0" fontId="39" fillId="27" borderId="68" xfId="0" applyFont="1" applyFill="1" applyBorder="1" applyAlignment="1">
      <alignment horizontal="center" vertical="center"/>
    </xf>
    <xf numFmtId="0" fontId="33" fillId="28" borderId="11" xfId="0" applyFont="1" applyFill="1" applyBorder="1" applyAlignment="1">
      <alignment horizontal="center" vertical="center"/>
    </xf>
    <xf numFmtId="3" fontId="39" fillId="27" borderId="20" xfId="0" applyNumberFormat="1" applyFont="1" applyFill="1" applyBorder="1" applyAlignment="1">
      <alignment horizontal="center" vertical="center"/>
    </xf>
    <xf numFmtId="0" fontId="39" fillId="27" borderId="26" xfId="0" applyFont="1" applyFill="1" applyBorder="1" applyAlignment="1">
      <alignment horizontal="center" vertical="center"/>
    </xf>
    <xf numFmtId="0" fontId="39" fillId="27" borderId="29" xfId="0" applyFont="1" applyFill="1" applyBorder="1" applyAlignment="1">
      <alignment horizontal="center" vertical="center"/>
    </xf>
    <xf numFmtId="3" fontId="39" fillId="27" borderId="20" xfId="0" applyNumberFormat="1" applyFont="1" applyFill="1" applyBorder="1" applyAlignment="1">
      <alignment horizontal="center" vertical="center" wrapText="1"/>
    </xf>
    <xf numFmtId="0" fontId="37" fillId="0" borderId="0" xfId="0" applyFont="1" applyBorder="1" applyAlignment="1">
      <alignment horizontal="center" vertical="center"/>
    </xf>
    <xf numFmtId="0" fontId="31" fillId="0" borderId="0" xfId="0" applyFont="1" applyBorder="1" applyAlignment="1">
      <alignment horizontal="center" vertical="center"/>
    </xf>
    <xf numFmtId="0" fontId="37" fillId="0" borderId="0" xfId="0" applyFont="1" applyBorder="1" applyAlignment="1">
      <alignment horizontal="left" vertical="center"/>
    </xf>
    <xf numFmtId="0" fontId="37" fillId="0" borderId="77" xfId="0" applyFont="1" applyBorder="1" applyAlignment="1">
      <alignment horizontal="left" vertical="center"/>
    </xf>
    <xf numFmtId="0" fontId="31" fillId="0" borderId="70" xfId="0" applyFont="1" applyBorder="1" applyAlignment="1">
      <alignment horizontal="center" vertical="center" wrapText="1"/>
    </xf>
    <xf numFmtId="0" fontId="37" fillId="0" borderId="70" xfId="0" applyFont="1" applyBorder="1" applyAlignment="1">
      <alignment horizontal="left" vertical="center"/>
    </xf>
    <xf numFmtId="0" fontId="31" fillId="0" borderId="61" xfId="0" applyFont="1" applyBorder="1" applyAlignment="1">
      <alignment horizontal="left" vertical="center"/>
    </xf>
    <xf numFmtId="0" fontId="31" fillId="0" borderId="75" xfId="0" applyFont="1" applyBorder="1" applyAlignment="1">
      <alignment horizontal="left" vertical="center"/>
    </xf>
    <xf numFmtId="0" fontId="31" fillId="0" borderId="62" xfId="0" applyFont="1" applyBorder="1" applyAlignment="1">
      <alignment horizontal="left" vertical="center"/>
    </xf>
    <xf numFmtId="0" fontId="31" fillId="0" borderId="61" xfId="0" applyFont="1" applyBorder="1" applyAlignment="1">
      <alignment horizontal="left" vertical="center" wrapText="1"/>
    </xf>
    <xf numFmtId="0" fontId="31" fillId="0" borderId="63" xfId="0" applyFont="1" applyBorder="1" applyAlignment="1">
      <alignment horizontal="left" vertical="center"/>
    </xf>
    <xf numFmtId="0" fontId="31" fillId="0" borderId="0" xfId="0" applyFont="1" applyBorder="1" applyAlignment="1">
      <alignment horizontal="left" vertical="center"/>
    </xf>
    <xf numFmtId="0" fontId="31" fillId="0" borderId="77" xfId="0" applyFont="1" applyBorder="1" applyAlignment="1">
      <alignment horizontal="left" vertical="center"/>
    </xf>
    <xf numFmtId="0" fontId="37" fillId="0" borderId="63" xfId="0" applyFont="1" applyBorder="1" applyAlignment="1">
      <alignment horizontal="center" vertical="center"/>
    </xf>
    <xf numFmtId="0" fontId="37" fillId="0" borderId="62" xfId="0" applyFont="1" applyBorder="1" applyAlignment="1">
      <alignment horizontal="center" vertical="center"/>
    </xf>
    <xf numFmtId="0" fontId="37" fillId="0" borderId="70" xfId="0" applyFont="1" applyBorder="1" applyAlignment="1">
      <alignment horizontal="center" vertical="center"/>
    </xf>
    <xf numFmtId="0" fontId="31" fillId="0" borderId="61"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62"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69" xfId="0" applyFont="1" applyBorder="1" applyAlignment="1">
      <alignment horizontal="center" vertical="center"/>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3" fillId="0" borderId="73" xfId="0" applyFont="1" applyBorder="1" applyAlignment="1">
      <alignment horizontal="left" vertical="center" wrapText="1"/>
    </xf>
    <xf numFmtId="0" fontId="33" fillId="0" borderId="45" xfId="0" applyFont="1" applyBorder="1" applyAlignment="1">
      <alignment horizontal="left" vertical="center" wrapText="1"/>
    </xf>
    <xf numFmtId="0" fontId="33" fillId="0" borderId="83" xfId="0" applyFont="1" applyBorder="1" applyAlignment="1">
      <alignment horizontal="left" vertical="center" wrapText="1"/>
    </xf>
    <xf numFmtId="0" fontId="33" fillId="0" borderId="63" xfId="0" applyFont="1" applyBorder="1" applyAlignment="1">
      <alignment horizontal="left" vertical="center" wrapText="1"/>
    </xf>
    <xf numFmtId="0" fontId="33" fillId="0" borderId="0" xfId="0" applyFont="1" applyBorder="1" applyAlignment="1">
      <alignment horizontal="left" vertical="center" wrapText="1"/>
    </xf>
    <xf numFmtId="0" fontId="33" fillId="0" borderId="77" xfId="0" applyFont="1" applyBorder="1" applyAlignment="1">
      <alignment horizontal="left" vertical="center" wrapText="1"/>
    </xf>
    <xf numFmtId="0" fontId="33" fillId="0" borderId="62" xfId="0" applyFont="1" applyBorder="1" applyAlignment="1">
      <alignment horizontal="left" vertical="center" wrapText="1"/>
    </xf>
    <xf numFmtId="0" fontId="33" fillId="0" borderId="70" xfId="0" applyFont="1" applyBorder="1" applyAlignment="1">
      <alignment horizontal="left" vertical="center" wrapText="1"/>
    </xf>
    <xf numFmtId="0" fontId="33" fillId="0" borderId="76" xfId="0" applyFont="1" applyBorder="1" applyAlignment="1">
      <alignment horizontal="left" vertical="center" wrapText="1"/>
    </xf>
    <xf numFmtId="0" fontId="33" fillId="0" borderId="0" xfId="0" applyFont="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桁区切り" xfId="44" builtinId="6"/>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 2" xfId="33"/>
    <cellStyle name="標準 3" xfId="34"/>
    <cellStyle name="良い" xfId="35" builtinId="26" customBuiltin="1"/>
  </cellStyles>
  <dxfs count="14">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theme="5" tint="0.39997558519241921"/>
      </font>
    </dxf>
    <dxf>
      <font>
        <color theme="5"/>
      </font>
    </dxf>
    <dxf>
      <font>
        <color theme="5"/>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694055</xdr:colOff>
      <xdr:row>10</xdr:row>
      <xdr:rowOff>325755</xdr:rowOff>
    </xdr:from>
    <xdr:to>
      <xdr:col>4</xdr:col>
      <xdr:colOff>228600</xdr:colOff>
      <xdr:row>13</xdr:row>
      <xdr:rowOff>135255</xdr:rowOff>
    </xdr:to>
    <xdr:sp macro="" textlink="">
      <xdr:nvSpPr>
        <xdr:cNvPr id="2" name="四角形吹き出し 1"/>
        <xdr:cNvSpPr/>
      </xdr:nvSpPr>
      <xdr:spPr>
        <a:xfrm>
          <a:off x="2046605" y="4093210"/>
          <a:ext cx="1563370" cy="1402715"/>
        </a:xfrm>
        <a:prstGeom prst="wedgeRectCallout">
          <a:avLst>
            <a:gd name="adj1" fmla="val 48941"/>
            <a:gd name="adj2" fmla="val -9168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本様式に記載する</a:t>
          </a:r>
          <a:r>
            <a:rPr kumimoji="1" lang="ja-JP" altLang="en-US" sz="1050">
              <a:solidFill>
                <a:srgbClr val="FF0000"/>
              </a:solidFill>
            </a:rPr>
            <a:t>全ての職員</a:t>
          </a:r>
          <a:r>
            <a:rPr kumimoji="1" lang="ja-JP" altLang="en-US" sz="1050"/>
            <a:t>について、介護業務に従事していたか確認して下さい。従事していない場合は加算の</a:t>
          </a:r>
          <a:r>
            <a:rPr kumimoji="1" lang="ja-JP" altLang="en-US" sz="1050">
              <a:solidFill>
                <a:srgbClr val="FF0000"/>
              </a:solidFill>
            </a:rPr>
            <a:t>支給対象外</a:t>
          </a:r>
          <a:r>
            <a:rPr kumimoji="1" lang="ja-JP" altLang="en-US" sz="1050"/>
            <a:t>となります。</a:t>
          </a:r>
        </a:p>
      </xdr:txBody>
    </xdr:sp>
    <xdr:clientData/>
  </xdr:twoCellAnchor>
  <xdr:twoCellAnchor>
    <xdr:from>
      <xdr:col>7</xdr:col>
      <xdr:colOff>558800</xdr:colOff>
      <xdr:row>4</xdr:row>
      <xdr:rowOff>217170</xdr:rowOff>
    </xdr:from>
    <xdr:to>
      <xdr:col>8</xdr:col>
      <xdr:colOff>377825</xdr:colOff>
      <xdr:row>6</xdr:row>
      <xdr:rowOff>476250</xdr:rowOff>
    </xdr:to>
    <xdr:sp macro="" textlink="">
      <xdr:nvSpPr>
        <xdr:cNvPr id="3" name="四角形吹き出し 2"/>
        <xdr:cNvSpPr/>
      </xdr:nvSpPr>
      <xdr:spPr>
        <a:xfrm>
          <a:off x="7321550" y="1293495"/>
          <a:ext cx="1562100" cy="1049655"/>
        </a:xfrm>
        <a:prstGeom prst="wedgeRectCallout">
          <a:avLst>
            <a:gd name="adj1" fmla="val 85526"/>
            <a:gd name="adj2" fmla="val 84522"/>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050"/>
            <a:t>手当が複数ある場合、手当名を列記した上で、金額は全ての手当を合算した金額を記載してください。</a:t>
          </a:r>
        </a:p>
      </xdr:txBody>
    </xdr:sp>
    <xdr:clientData/>
  </xdr:twoCellAnchor>
  <xdr:twoCellAnchor>
    <xdr:from>
      <xdr:col>6</xdr:col>
      <xdr:colOff>1428115</xdr:colOff>
      <xdr:row>10</xdr:row>
      <xdr:rowOff>189230</xdr:rowOff>
    </xdr:from>
    <xdr:to>
      <xdr:col>7</xdr:col>
      <xdr:colOff>1170305</xdr:colOff>
      <xdr:row>12</xdr:row>
      <xdr:rowOff>449580</xdr:rowOff>
    </xdr:to>
    <xdr:sp macro="" textlink="">
      <xdr:nvSpPr>
        <xdr:cNvPr id="4" name="四角形吹き出し 3"/>
        <xdr:cNvSpPr/>
      </xdr:nvSpPr>
      <xdr:spPr>
        <a:xfrm>
          <a:off x="6609715" y="3956685"/>
          <a:ext cx="1323340" cy="1346200"/>
        </a:xfrm>
        <a:prstGeom prst="wedgeRectCallout">
          <a:avLst>
            <a:gd name="adj1" fmla="val -53439"/>
            <a:gd name="adj2" fmla="val -75203"/>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賃金改善実施期間中の賃金総額（処遇改善加算による改善分を含む）を記載してください。</a:t>
          </a:r>
        </a:p>
      </xdr:txBody>
    </xdr:sp>
    <xdr:clientData/>
  </xdr:twoCellAnchor>
  <xdr:twoCellAnchor>
    <xdr:from>
      <xdr:col>11</xdr:col>
      <xdr:colOff>82550</xdr:colOff>
      <xdr:row>9</xdr:row>
      <xdr:rowOff>217170</xdr:rowOff>
    </xdr:from>
    <xdr:to>
      <xdr:col>11</xdr:col>
      <xdr:colOff>1402080</xdr:colOff>
      <xdr:row>10</xdr:row>
      <xdr:rowOff>462280</xdr:rowOff>
    </xdr:to>
    <xdr:sp macro="" textlink="">
      <xdr:nvSpPr>
        <xdr:cNvPr id="5" name="四角形吹き出し 4"/>
        <xdr:cNvSpPr/>
      </xdr:nvSpPr>
      <xdr:spPr>
        <a:xfrm>
          <a:off x="13160375" y="3477260"/>
          <a:ext cx="1319530" cy="752475"/>
        </a:xfrm>
        <a:prstGeom prst="wedgeRectCallout">
          <a:avLst>
            <a:gd name="adj1" fmla="val 77490"/>
            <a:gd name="adj2" fmla="val -37009"/>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黄色のセルは自動計算されますので、記載不要です。</a:t>
          </a:r>
        </a:p>
      </xdr:txBody>
    </xdr:sp>
    <xdr:clientData/>
  </xdr:twoCellAnchor>
  <xdr:twoCellAnchor>
    <xdr:from>
      <xdr:col>3</xdr:col>
      <xdr:colOff>436245</xdr:colOff>
      <xdr:row>21</xdr:row>
      <xdr:rowOff>69850</xdr:rowOff>
    </xdr:from>
    <xdr:to>
      <xdr:col>4</xdr:col>
      <xdr:colOff>721995</xdr:colOff>
      <xdr:row>24</xdr:row>
      <xdr:rowOff>273685</xdr:rowOff>
    </xdr:to>
    <xdr:sp macro="" textlink="">
      <xdr:nvSpPr>
        <xdr:cNvPr id="6" name="四角形吹き出し 5"/>
        <xdr:cNvSpPr/>
      </xdr:nvSpPr>
      <xdr:spPr>
        <a:xfrm>
          <a:off x="2665095" y="9489440"/>
          <a:ext cx="1438275" cy="1225550"/>
        </a:xfrm>
        <a:prstGeom prst="wedgeRectCallout">
          <a:avLst>
            <a:gd name="adj1" fmla="val 76583"/>
            <a:gd name="adj2" fmla="val 24389"/>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lang="ja-JP" altLang="en-US" sz="1050"/>
            <a:t>黄色のセルは自動計算されますので、記載不要です。これらの数値は報告書の伊那市確認欄に転記されます。</a:t>
          </a:r>
        </a:p>
        <a:p>
          <a:pPr algn="l">
            <a:lnSpc>
              <a:spcPts val="1300"/>
            </a:lnSpc>
          </a:pPr>
          <a:endParaRPr/>
        </a:p>
        <a:p>
          <a:pPr algn="l">
            <a:lnSpc>
              <a:spcPts val="1300"/>
            </a:lnSpc>
          </a:pPr>
          <a:endParaRPr/>
        </a:p>
      </xdr:txBody>
    </xdr:sp>
    <xdr:clientData/>
  </xdr:twoCellAnchor>
  <xdr:twoCellAnchor>
    <xdr:from>
      <xdr:col>5</xdr:col>
      <xdr:colOff>258445</xdr:colOff>
      <xdr:row>11</xdr:row>
      <xdr:rowOff>40640</xdr:rowOff>
    </xdr:from>
    <xdr:to>
      <xdr:col>6</xdr:col>
      <xdr:colOff>829945</xdr:colOff>
      <xdr:row>12</xdr:row>
      <xdr:rowOff>435610</xdr:rowOff>
    </xdr:to>
    <xdr:sp macro="" textlink="">
      <xdr:nvSpPr>
        <xdr:cNvPr id="7" name="四角形吹き出し 6"/>
        <xdr:cNvSpPr/>
      </xdr:nvSpPr>
      <xdr:spPr>
        <a:xfrm>
          <a:off x="4430395" y="4351020"/>
          <a:ext cx="1581150" cy="937895"/>
        </a:xfrm>
        <a:prstGeom prst="wedgeRectCallout">
          <a:avLst>
            <a:gd name="adj1" fmla="val -21125"/>
            <a:gd name="adj2" fmla="val -116174"/>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050"/>
            <a:t>賃金改善実施期間中の常勤換算数を合計して記載して下さい。（最大でも</a:t>
          </a:r>
          <a:r>
            <a:rPr kumimoji="1" lang="en-US" altLang="ja-JP" sz="1050"/>
            <a:t>12</a:t>
          </a:r>
          <a:r>
            <a:rPr kumimoji="1" lang="ja-JP" altLang="en-US" sz="1050"/>
            <a:t>ヶ月＝</a:t>
          </a:r>
          <a:r>
            <a:rPr kumimoji="1" lang="en-US" altLang="ja-JP" sz="1050"/>
            <a:t>12</a:t>
          </a:r>
          <a:r>
            <a:rPr kumimoji="1" lang="ja-JP" altLang="en-US" sz="1050"/>
            <a:t>となります。）</a:t>
          </a:r>
        </a:p>
      </xdr:txBody>
    </xdr:sp>
    <xdr:clientData/>
  </xdr:twoCellAnchor>
  <xdr:twoCellAnchor>
    <xdr:from>
      <xdr:col>11</xdr:col>
      <xdr:colOff>41275</xdr:colOff>
      <xdr:row>19</xdr:row>
      <xdr:rowOff>354330</xdr:rowOff>
    </xdr:from>
    <xdr:to>
      <xdr:col>11</xdr:col>
      <xdr:colOff>1469390</xdr:colOff>
      <xdr:row>21</xdr:row>
      <xdr:rowOff>0</xdr:rowOff>
    </xdr:to>
    <xdr:sp macro="" textlink="">
      <xdr:nvSpPr>
        <xdr:cNvPr id="8" name="四角形吹き出し 7"/>
        <xdr:cNvSpPr/>
      </xdr:nvSpPr>
      <xdr:spPr>
        <a:xfrm>
          <a:off x="13119100" y="8759190"/>
          <a:ext cx="1428115" cy="660400"/>
        </a:xfrm>
        <a:prstGeom prst="wedgeRectCallout">
          <a:avLst>
            <a:gd name="adj1" fmla="val 72885"/>
            <a:gd name="adj2" fmla="val 86885"/>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この数値は報告書の④（</a:t>
          </a:r>
          <a:r>
            <a:rPr kumimoji="1" lang="en-US" altLang="ja-JP" sz="1050"/>
            <a:t>ⅰ-ⅱ</a:t>
          </a:r>
          <a:r>
            <a:rPr kumimoji="1" lang="ja-JP" altLang="en-US" sz="1050"/>
            <a:t>）に転記されます。</a:t>
          </a:r>
        </a:p>
      </xdr:txBody>
    </xdr:sp>
    <xdr:clientData/>
  </xdr:twoCellAnchor>
  <xdr:twoCellAnchor>
    <xdr:from>
      <xdr:col>6</xdr:col>
      <xdr:colOff>257810</xdr:colOff>
      <xdr:row>21</xdr:row>
      <xdr:rowOff>449580</xdr:rowOff>
    </xdr:from>
    <xdr:to>
      <xdr:col>7</xdr:col>
      <xdr:colOff>572770</xdr:colOff>
      <xdr:row>24</xdr:row>
      <xdr:rowOff>245110</xdr:rowOff>
    </xdr:to>
    <xdr:sp macro="" textlink="">
      <xdr:nvSpPr>
        <xdr:cNvPr id="9" name="四角形吹き出し 8"/>
        <xdr:cNvSpPr/>
      </xdr:nvSpPr>
      <xdr:spPr>
        <a:xfrm>
          <a:off x="5439410" y="9869170"/>
          <a:ext cx="1896110" cy="817245"/>
        </a:xfrm>
        <a:prstGeom prst="wedgeRectCallout">
          <a:avLst>
            <a:gd name="adj1" fmla="val -37066"/>
            <a:gd name="adj2" fmla="val -7303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この数値は報告書の④</a:t>
          </a:r>
          <a:r>
            <a:rPr kumimoji="1" lang="en-US" altLang="ja-JP" sz="1050"/>
            <a:t>ⅰ</a:t>
          </a:r>
          <a:r>
            <a:rPr kumimoji="1" lang="ja-JP" altLang="en-US" sz="1050"/>
            <a:t>）及び伊那市確認欄に転記されます。</a:t>
          </a:r>
        </a:p>
      </xdr:txBody>
    </xdr:sp>
    <xdr:clientData/>
  </xdr:twoCellAnchor>
  <xdr:twoCellAnchor>
    <xdr:from>
      <xdr:col>2</xdr:col>
      <xdr:colOff>775335</xdr:colOff>
      <xdr:row>14</xdr:row>
      <xdr:rowOff>149225</xdr:rowOff>
    </xdr:from>
    <xdr:to>
      <xdr:col>4</xdr:col>
      <xdr:colOff>775335</xdr:colOff>
      <xdr:row>16</xdr:row>
      <xdr:rowOff>354330</xdr:rowOff>
    </xdr:to>
    <xdr:sp macro="" textlink="">
      <xdr:nvSpPr>
        <xdr:cNvPr id="10" name="四角形吹き出し 9"/>
        <xdr:cNvSpPr/>
      </xdr:nvSpPr>
      <xdr:spPr>
        <a:xfrm>
          <a:off x="2127885" y="6017260"/>
          <a:ext cx="2028825" cy="1219835"/>
        </a:xfrm>
        <a:prstGeom prst="wedgeRectCallout">
          <a:avLst>
            <a:gd name="adj1" fmla="val -127888"/>
            <a:gd name="adj2" fmla="val -868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行が足りない場合は、適宜行を追加して記載してください。その際は、</a:t>
          </a:r>
          <a:r>
            <a:rPr kumimoji="1" lang="ja-JP" altLang="en-US" sz="1050">
              <a:solidFill>
                <a:srgbClr val="FF0000"/>
              </a:solidFill>
            </a:rPr>
            <a:t>既存の行をコピーして挿入することで、総賃金改善額の計算式も含めて挿入されます。</a:t>
          </a:r>
        </a:p>
      </xdr:txBody>
    </xdr:sp>
    <xdr:clientData/>
  </xdr:twoCellAnchor>
  <xdr:twoCellAnchor>
    <xdr:from>
      <xdr:col>8</xdr:col>
      <xdr:colOff>354330</xdr:colOff>
      <xdr:row>21</xdr:row>
      <xdr:rowOff>435610</xdr:rowOff>
    </xdr:from>
    <xdr:to>
      <xdr:col>10</xdr:col>
      <xdr:colOff>367665</xdr:colOff>
      <xdr:row>24</xdr:row>
      <xdr:rowOff>272415</xdr:rowOff>
    </xdr:to>
    <xdr:sp macro="" textlink="">
      <xdr:nvSpPr>
        <xdr:cNvPr id="11" name="四角形吹き出し 10"/>
        <xdr:cNvSpPr/>
      </xdr:nvSpPr>
      <xdr:spPr>
        <a:xfrm>
          <a:off x="8860155" y="9855200"/>
          <a:ext cx="3232785" cy="858520"/>
        </a:xfrm>
        <a:prstGeom prst="wedgeRectCallout">
          <a:avLst>
            <a:gd name="adj1" fmla="val -38144"/>
            <a:gd name="adj2" fmla="val -81814"/>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職員の数が多く、計算シートが数ページに及ぶ場合、</a:t>
          </a:r>
          <a:r>
            <a:rPr kumimoji="1" lang="ja-JP" altLang="en-US" sz="1050">
              <a:solidFill>
                <a:srgbClr val="FF0000"/>
              </a:solidFill>
            </a:rPr>
            <a:t>合計の行が最後のページになるよう作成して下さい。</a:t>
          </a:r>
          <a:r>
            <a:rPr kumimoji="1" lang="ja-JP" altLang="en-US" sz="1050"/>
            <a:t>（ページごとに合計欄を配置する必要はありません。）</a:t>
          </a:r>
          <a:endParaRPr kumimoji="1" lang="ja-JP" altLang="en-US" sz="1050">
            <a:solidFill>
              <a:srgbClr val="FF0000"/>
            </a:solidFill>
          </a:endParaRPr>
        </a:p>
      </xdr:txBody>
    </xdr:sp>
    <xdr:clientData/>
  </xdr:twoCellAnchor>
  <xdr:twoCellAnchor>
    <xdr:from>
      <xdr:col>1</xdr:col>
      <xdr:colOff>571500</xdr:colOff>
      <xdr:row>6</xdr:row>
      <xdr:rowOff>149225</xdr:rowOff>
    </xdr:from>
    <xdr:to>
      <xdr:col>3</xdr:col>
      <xdr:colOff>236855</xdr:colOff>
      <xdr:row>9</xdr:row>
      <xdr:rowOff>0</xdr:rowOff>
    </xdr:to>
    <xdr:sp macro="" textlink="">
      <xdr:nvSpPr>
        <xdr:cNvPr id="12" name="四角形吹き出し 11"/>
        <xdr:cNvSpPr/>
      </xdr:nvSpPr>
      <xdr:spPr>
        <a:xfrm>
          <a:off x="619125" y="2016125"/>
          <a:ext cx="1846580" cy="1243965"/>
        </a:xfrm>
        <a:prstGeom prst="wedgeRectCallout">
          <a:avLst>
            <a:gd name="adj1" fmla="val -37296"/>
            <a:gd name="adj2" fmla="val 6832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法人単位で提出する場合、法人における全ての加算支給対象者を記載してください。（</a:t>
          </a:r>
          <a:r>
            <a:rPr kumimoji="1" lang="ja-JP" altLang="en-US" sz="1050">
              <a:solidFill>
                <a:srgbClr val="FF0000"/>
              </a:solidFill>
            </a:rPr>
            <a:t>事業所ごとに記載する必要はありません。</a:t>
          </a:r>
          <a:r>
            <a:rPr kumimoji="1" lang="ja-JP" altLang="en-US" sz="1050"/>
            <a:t>）</a:t>
          </a:r>
        </a:p>
      </xdr:txBody>
    </xdr:sp>
    <xdr:clientData/>
  </xdr:twoCellAnchor>
  <xdr:twoCellAnchor>
    <xdr:from>
      <xdr:col>3</xdr:col>
      <xdr:colOff>666750</xdr:colOff>
      <xdr:row>19</xdr:row>
      <xdr:rowOff>203200</xdr:rowOff>
    </xdr:from>
    <xdr:to>
      <xdr:col>5</xdr:col>
      <xdr:colOff>40640</xdr:colOff>
      <xdr:row>20</xdr:row>
      <xdr:rowOff>475615</xdr:rowOff>
    </xdr:to>
    <xdr:sp macro="" textlink="">
      <xdr:nvSpPr>
        <xdr:cNvPr id="13" name="四角形吹き出し 12"/>
        <xdr:cNvSpPr/>
      </xdr:nvSpPr>
      <xdr:spPr>
        <a:xfrm>
          <a:off x="2895600" y="8608060"/>
          <a:ext cx="1316990" cy="779780"/>
        </a:xfrm>
        <a:prstGeom prst="wedgeRectCallout">
          <a:avLst>
            <a:gd name="adj1" fmla="val 87800"/>
            <a:gd name="adj2" fmla="val 79123"/>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050"/>
            <a:t>この数値は報告書の伊那市確認欄に転記されます。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133985</xdr:colOff>
      <xdr:row>7</xdr:row>
      <xdr:rowOff>43180</xdr:rowOff>
    </xdr:from>
    <xdr:to>
      <xdr:col>29</xdr:col>
      <xdr:colOff>158750</xdr:colOff>
      <xdr:row>11</xdr:row>
      <xdr:rowOff>100330</xdr:rowOff>
    </xdr:to>
    <xdr:sp macro="" textlink="">
      <xdr:nvSpPr>
        <xdr:cNvPr id="5" name="AutoShape 1"/>
        <xdr:cNvSpPr>
          <a:spLocks noChangeArrowheads="1"/>
        </xdr:cNvSpPr>
      </xdr:nvSpPr>
      <xdr:spPr>
        <a:xfrm>
          <a:off x="4696460" y="1157605"/>
          <a:ext cx="1853565" cy="561975"/>
        </a:xfrm>
        <a:prstGeom prst="wedgeRectCallout">
          <a:avLst>
            <a:gd name="adj1" fmla="val -7630"/>
            <a:gd name="adj2" fmla="val -86407"/>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900" b="0" i="0" u="none" strike="noStrike" baseline="0">
              <a:solidFill>
                <a:srgbClr val="FF0000"/>
              </a:solidFill>
              <a:latin typeface="ＭＳ ゴシック"/>
              <a:ea typeface="ＭＳ ゴシック"/>
            </a:rPr>
            <a:t>事業所ごとに届出する場合は事業所番号を記入してください。</a:t>
          </a:r>
          <a:endParaRPr lang="ja-JP" altLang="en-US" sz="900" b="0" i="0"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11</xdr:col>
      <xdr:colOff>209550</xdr:colOff>
      <xdr:row>11</xdr:row>
      <xdr:rowOff>133350</xdr:rowOff>
    </xdr:from>
    <xdr:to>
      <xdr:col>12</xdr:col>
      <xdr:colOff>190500</xdr:colOff>
      <xdr:row>13</xdr:row>
      <xdr:rowOff>38100</xdr:rowOff>
    </xdr:to>
    <xdr:sp macro="" textlink="">
      <xdr:nvSpPr>
        <xdr:cNvPr id="1155" name="Oval 2"/>
        <xdr:cNvSpPr>
          <a:spLocks noChangeArrowheads="1"/>
        </xdr:cNvSpPr>
      </xdr:nvSpPr>
      <xdr:spPr>
        <a:xfrm>
          <a:off x="2724150" y="1752600"/>
          <a:ext cx="209550" cy="190500"/>
        </a:xfrm>
        <a:prstGeom prst="ellipse">
          <a:avLst/>
        </a:prstGeom>
        <a:noFill/>
        <a:ln w="28575">
          <a:solidFill>
            <a:srgbClr val="FF0000"/>
          </a:solidFill>
          <a:round/>
          <a:headEnd/>
          <a:tailEnd/>
        </a:ln>
      </xdr:spPr>
    </xdr:sp>
    <xdr:clientData/>
  </xdr:twoCellAnchor>
  <xdr:twoCellAnchor>
    <xdr:from>
      <xdr:col>16</xdr:col>
      <xdr:colOff>182245</xdr:colOff>
      <xdr:row>16</xdr:row>
      <xdr:rowOff>116840</xdr:rowOff>
    </xdr:from>
    <xdr:to>
      <xdr:col>31</xdr:col>
      <xdr:colOff>157480</xdr:colOff>
      <xdr:row>19</xdr:row>
      <xdr:rowOff>57785</xdr:rowOff>
    </xdr:to>
    <xdr:sp macro="" textlink="">
      <xdr:nvSpPr>
        <xdr:cNvPr id="7" name="AutoShape 3"/>
        <xdr:cNvSpPr>
          <a:spLocks noChangeArrowheads="1"/>
        </xdr:cNvSpPr>
      </xdr:nvSpPr>
      <xdr:spPr>
        <a:xfrm>
          <a:off x="3839845" y="2450465"/>
          <a:ext cx="3394710" cy="369570"/>
        </a:xfrm>
        <a:prstGeom prst="wedgeRectCallout">
          <a:avLst>
            <a:gd name="adj1" fmla="val -74343"/>
            <a:gd name="adj2" fmla="val -97934"/>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900" b="0" i="0" u="none" strike="noStrike" baseline="0">
              <a:solidFill>
                <a:srgbClr val="FF0000"/>
              </a:solidFill>
              <a:latin typeface="ＭＳ ゴシック"/>
              <a:ea typeface="ＭＳ ゴシック"/>
            </a:rPr>
            <a:t>事業所ごとに届出する場合は事業所の名称、所在地及びサービス種別の情報を記入してください。</a:t>
          </a:r>
          <a:endParaRPr lang="ja-JP" altLang="en-US" sz="900" b="0" i="0" u="none" strike="noStrike" baseline="0">
            <a:solidFill>
              <a:srgbClr val="FF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19</xdr:col>
      <xdr:colOff>190500</xdr:colOff>
      <xdr:row>21</xdr:row>
      <xdr:rowOff>161925</xdr:rowOff>
    </xdr:from>
    <xdr:to>
      <xdr:col>20</xdr:col>
      <xdr:colOff>171450</xdr:colOff>
      <xdr:row>23</xdr:row>
      <xdr:rowOff>19050</xdr:rowOff>
    </xdr:to>
    <xdr:sp macro="" textlink="">
      <xdr:nvSpPr>
        <xdr:cNvPr id="1157" name="Oval 2"/>
        <xdr:cNvSpPr>
          <a:spLocks noChangeArrowheads="1"/>
        </xdr:cNvSpPr>
      </xdr:nvSpPr>
      <xdr:spPr>
        <a:xfrm>
          <a:off x="4524375" y="3209925"/>
          <a:ext cx="209550" cy="238125"/>
        </a:xfrm>
        <a:prstGeom prst="ellipse">
          <a:avLst/>
        </a:prstGeom>
        <a:noFill/>
        <a:ln w="28575">
          <a:solidFill>
            <a:srgbClr val="FF0000"/>
          </a:solidFill>
          <a:round/>
          <a:headEnd/>
          <a:tailEnd/>
        </a:ln>
      </xdr:spPr>
    </xdr:sp>
    <xdr:clientData/>
  </xdr:twoCellAnchor>
  <xdr:twoCellAnchor>
    <xdr:from>
      <xdr:col>12</xdr:col>
      <xdr:colOff>198755</xdr:colOff>
      <xdr:row>24</xdr:row>
      <xdr:rowOff>24765</xdr:rowOff>
    </xdr:from>
    <xdr:to>
      <xdr:col>22</xdr:col>
      <xdr:colOff>172085</xdr:colOff>
      <xdr:row>29</xdr:row>
      <xdr:rowOff>81915</xdr:rowOff>
    </xdr:to>
    <xdr:sp macro="" textlink="">
      <xdr:nvSpPr>
        <xdr:cNvPr id="9" name="AutoShape 4"/>
        <xdr:cNvSpPr>
          <a:spLocks noChangeArrowheads="1"/>
        </xdr:cNvSpPr>
      </xdr:nvSpPr>
      <xdr:spPr>
        <a:xfrm>
          <a:off x="2941955" y="3663315"/>
          <a:ext cx="2249805" cy="1104900"/>
        </a:xfrm>
        <a:prstGeom prst="wedgeRectCallout">
          <a:avLst>
            <a:gd name="adj1" fmla="val 90286"/>
            <a:gd name="adj2" fmla="val -17387"/>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l" rtl="0">
            <a:lnSpc>
              <a:spcPts val="800"/>
            </a:lnSpc>
            <a:defRPr sz="1000"/>
          </a:pPr>
          <a:r>
            <a:rPr lang="ja-JP" altLang="en-US" sz="900" b="0" i="0" u="none" strike="noStrike" baseline="0">
              <a:solidFill>
                <a:srgbClr val="FF0000"/>
              </a:solidFill>
              <a:latin typeface="ＭＳ ゴシック"/>
              <a:ea typeface="ＭＳ ゴシック"/>
            </a:rPr>
            <a:t>④賃金改善所要額は、③介護職員処遇改善加算総額を上回る必要があります。</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Times New Roman"/>
              <a:ea typeface="ＭＳ ゴシック"/>
              <a:cs typeface="Times New Roman"/>
            </a:rPr>
            <a:t>「①計算シート」右下の「総賃金改善額」の合計が転記されます。</a:t>
          </a:r>
          <a:endParaRPr lang="en-US" altLang="ja-JP" sz="900" b="0" i="0" u="none" strike="noStrike" baseline="0">
            <a:solidFill>
              <a:srgbClr val="FF0000"/>
            </a:solidFill>
            <a:latin typeface="Times New Roman"/>
            <a:ea typeface="ＭＳ ゴシック"/>
            <a:cs typeface="Times New Roman"/>
          </a:endParaRPr>
        </a:p>
        <a:p>
          <a:pPr marL="0" marR="0" lvl="0" indent="0" algn="l" defTabSz="914400" rtl="0" eaLnBrk="1" fontAlgn="auto" latinLnBrk="0" hangingPunct="1">
            <a:lnSpc>
              <a:spcPts val="900"/>
            </a:lnSpc>
            <a:spcBef>
              <a:spcPts val="0"/>
            </a:spcBef>
            <a:spcAft>
              <a:spcPts val="0"/>
            </a:spcAft>
            <a:defRPr sz="1000"/>
          </a:pPr>
          <a:r>
            <a:rPr lang="ja-JP" altLang="ja-JP" sz="1000" b="0" i="0" baseline="0">
              <a:solidFill>
                <a:srgbClr val="FF0000"/>
              </a:solidFill>
              <a:effectLst/>
              <a:latin typeface="+mn-lt"/>
              <a:ea typeface="+mn-ea"/>
              <a:cs typeface="+mn-cs"/>
            </a:rPr>
            <a:t>別紙様式３（添付書類１～３）の</a:t>
          </a:r>
          <a:r>
            <a:rPr lang="ja-JP" altLang="en-US" sz="1000" b="0" i="0" baseline="0">
              <a:solidFill>
                <a:srgbClr val="FF0000"/>
              </a:solidFill>
              <a:effectLst/>
              <a:latin typeface="+mn-lt"/>
              <a:ea typeface="+mn-ea"/>
              <a:cs typeface="+mn-cs"/>
            </a:rPr>
            <a:t>賃金改善所要</a:t>
          </a:r>
          <a:r>
            <a:rPr lang="ja-JP" altLang="ja-JP" sz="1000" b="0" i="0" baseline="0">
              <a:solidFill>
                <a:srgbClr val="FF0000"/>
              </a:solidFill>
              <a:effectLst/>
              <a:latin typeface="+mn-lt"/>
              <a:ea typeface="+mn-ea"/>
              <a:cs typeface="+mn-cs"/>
            </a:rPr>
            <a:t>合計額と一致。</a:t>
          </a:r>
          <a:endParaRPr lang="ja-JP" altLang="ja-JP" sz="800">
            <a:solidFill>
              <a:srgbClr val="FF0000"/>
            </a:solidFill>
            <a:effectLst/>
          </a:endParaRPr>
        </a:p>
      </xdr:txBody>
    </xdr:sp>
    <xdr:clientData/>
  </xdr:twoCellAnchor>
  <xdr:twoCellAnchor>
    <xdr:from>
      <xdr:col>19</xdr:col>
      <xdr:colOff>52070</xdr:colOff>
      <xdr:row>29</xdr:row>
      <xdr:rowOff>133350</xdr:rowOff>
    </xdr:from>
    <xdr:to>
      <xdr:col>30</xdr:col>
      <xdr:colOff>207010</xdr:colOff>
      <xdr:row>33</xdr:row>
      <xdr:rowOff>150495</xdr:rowOff>
    </xdr:to>
    <xdr:sp macro="" textlink="">
      <xdr:nvSpPr>
        <xdr:cNvPr id="10" name="正方形/長方形 9"/>
        <xdr:cNvSpPr/>
      </xdr:nvSpPr>
      <xdr:spPr>
        <a:xfrm>
          <a:off x="4385945" y="4819650"/>
          <a:ext cx="2669540" cy="8553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rgbClr val="FF0000"/>
              </a:solidFill>
            </a:rPr>
            <a:t>③及び④を記入する場合は、⑤及び⑥を記入する必要はありません。</a:t>
          </a:r>
          <a:endParaRPr kumimoji="1" lang="en-US" altLang="ja-JP" sz="900">
            <a:solidFill>
              <a:srgbClr val="FF0000"/>
            </a:solidFill>
          </a:endParaRPr>
        </a:p>
        <a:p>
          <a:pPr marL="0" marR="0" indent="0" algn="l" defTabSz="914400" eaLnBrk="1" fontAlgn="auto" latinLnBrk="0" hangingPunct="1">
            <a:lnSpc>
              <a:spcPct val="100000"/>
            </a:lnSpc>
            <a:spcBef>
              <a:spcPts val="0"/>
            </a:spcBef>
            <a:spcAft>
              <a:spcPts val="0"/>
            </a:spcAft>
            <a:defRPr/>
          </a:pPr>
          <a:r>
            <a:rPr kumimoji="1" lang="en-US" altLang="ja-JP" sz="900">
              <a:solidFill>
                <a:srgbClr val="FF0000"/>
              </a:solidFill>
            </a:rPr>
            <a:t>※</a:t>
          </a:r>
          <a:r>
            <a:rPr kumimoji="1" lang="ja-JP" altLang="en-US" sz="900">
              <a:solidFill>
                <a:srgbClr val="FF0000"/>
              </a:solidFill>
              <a:effectLst/>
              <a:latin typeface="+mn-lt"/>
              <a:ea typeface="+mn-ea"/>
              <a:cs typeface="+mn-cs"/>
            </a:rPr>
            <a:t>⑤</a:t>
          </a:r>
          <a:r>
            <a:rPr kumimoji="1" lang="ja-JP" altLang="ja-JP" sz="900">
              <a:solidFill>
                <a:srgbClr val="FF0000"/>
              </a:solidFill>
              <a:effectLst/>
              <a:latin typeface="+mn-lt"/>
              <a:ea typeface="+mn-ea"/>
              <a:cs typeface="+mn-cs"/>
            </a:rPr>
            <a:t>及び</a:t>
          </a:r>
          <a:r>
            <a:rPr kumimoji="1" lang="ja-JP" altLang="en-US" sz="900">
              <a:solidFill>
                <a:srgbClr val="FF0000"/>
              </a:solidFill>
              <a:effectLst/>
              <a:latin typeface="+mn-lt"/>
              <a:ea typeface="+mn-ea"/>
              <a:cs typeface="+mn-cs"/>
            </a:rPr>
            <a:t>⑥</a:t>
          </a:r>
          <a:r>
            <a:rPr kumimoji="1" lang="ja-JP" altLang="ja-JP" sz="900">
              <a:solidFill>
                <a:srgbClr val="FF0000"/>
              </a:solidFill>
              <a:effectLst/>
              <a:latin typeface="+mn-lt"/>
              <a:ea typeface="+mn-ea"/>
              <a:cs typeface="+mn-cs"/>
            </a:rPr>
            <a:t>を記入する場合は、</a:t>
          </a:r>
          <a:r>
            <a:rPr kumimoji="1" lang="ja-JP" altLang="en-US" sz="900">
              <a:solidFill>
                <a:srgbClr val="FF0000"/>
              </a:solidFill>
              <a:effectLst/>
              <a:latin typeface="+mn-lt"/>
              <a:ea typeface="+mn-ea"/>
              <a:cs typeface="+mn-cs"/>
            </a:rPr>
            <a:t>③</a:t>
          </a:r>
          <a:r>
            <a:rPr kumimoji="1" lang="ja-JP" altLang="ja-JP" sz="900">
              <a:solidFill>
                <a:srgbClr val="FF0000"/>
              </a:solidFill>
              <a:effectLst/>
              <a:latin typeface="+mn-lt"/>
              <a:ea typeface="+mn-ea"/>
              <a:cs typeface="+mn-cs"/>
            </a:rPr>
            <a:t>及び</a:t>
          </a:r>
          <a:r>
            <a:rPr kumimoji="1" lang="ja-JP" altLang="en-US" sz="900">
              <a:solidFill>
                <a:srgbClr val="FF0000"/>
              </a:solidFill>
              <a:effectLst/>
              <a:latin typeface="+mn-lt"/>
              <a:ea typeface="+mn-ea"/>
              <a:cs typeface="+mn-cs"/>
            </a:rPr>
            <a:t>④</a:t>
          </a:r>
          <a:r>
            <a:rPr kumimoji="1" lang="ja-JP" altLang="ja-JP" sz="900">
              <a:solidFill>
                <a:srgbClr val="FF0000"/>
              </a:solidFill>
              <a:effectLst/>
              <a:latin typeface="+mn-lt"/>
              <a:ea typeface="+mn-ea"/>
              <a:cs typeface="+mn-cs"/>
            </a:rPr>
            <a:t>を記入する必要はありません。</a:t>
          </a:r>
          <a:endParaRPr lang="ja-JP" altLang="ja-JP" sz="900">
            <a:solidFill>
              <a:srgbClr val="FF0000"/>
            </a:solidFill>
            <a:effectLst/>
          </a:endParaRPr>
        </a:p>
        <a:p>
          <a:pPr algn="l"/>
          <a:endParaRPr kumimoji="1" lang="ja-JP" altLang="en-US" sz="800">
            <a:solidFill>
              <a:srgbClr val="FF0000"/>
            </a:solidFill>
          </a:endParaRPr>
        </a:p>
      </xdr:txBody>
    </xdr:sp>
    <xdr:clientData/>
  </xdr:twoCellAnchor>
  <xdr:twoCellAnchor>
    <xdr:from>
      <xdr:col>30</xdr:col>
      <xdr:colOff>24765</xdr:colOff>
      <xdr:row>58</xdr:row>
      <xdr:rowOff>82550</xdr:rowOff>
    </xdr:from>
    <xdr:to>
      <xdr:col>32</xdr:col>
      <xdr:colOff>49530</xdr:colOff>
      <xdr:row>62</xdr:row>
      <xdr:rowOff>0</xdr:rowOff>
    </xdr:to>
    <xdr:sp macro="" textlink="">
      <xdr:nvSpPr>
        <xdr:cNvPr id="11" name="円/楕円 2"/>
        <xdr:cNvSpPr/>
      </xdr:nvSpPr>
      <xdr:spPr>
        <a:xfrm>
          <a:off x="6873240" y="9988550"/>
          <a:ext cx="481965" cy="7175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ctr"/>
          <a:r>
            <a:rPr kumimoji="1" lang="ja-JP" altLang="en-US" sz="1000" b="1">
              <a:solidFill>
                <a:srgbClr val="FF0000"/>
              </a:solidFill>
              <a:latin typeface="+mn-ea"/>
              <a:ea typeface="+mn-ea"/>
            </a:rPr>
            <a:t>信州</a:t>
          </a:r>
        </a:p>
      </xdr:txBody>
    </xdr:sp>
    <xdr:clientData/>
  </xdr:twoCellAnchor>
  <xdr:twoCellAnchor>
    <xdr:from>
      <xdr:col>23</xdr:col>
      <xdr:colOff>149225</xdr:colOff>
      <xdr:row>56</xdr:row>
      <xdr:rowOff>73660</xdr:rowOff>
    </xdr:from>
    <xdr:to>
      <xdr:col>30</xdr:col>
      <xdr:colOff>177800</xdr:colOff>
      <xdr:row>58</xdr:row>
      <xdr:rowOff>76835</xdr:rowOff>
    </xdr:to>
    <xdr:sp macro="" textlink="">
      <xdr:nvSpPr>
        <xdr:cNvPr id="12" name="AutoShape 47"/>
        <xdr:cNvSpPr>
          <a:spLocks noChangeArrowheads="1"/>
        </xdr:cNvSpPr>
      </xdr:nvSpPr>
      <xdr:spPr>
        <a:xfrm>
          <a:off x="5397500" y="9693910"/>
          <a:ext cx="1628775" cy="288925"/>
        </a:xfrm>
        <a:prstGeom prst="wedgeRectCallout">
          <a:avLst>
            <a:gd name="adj1" fmla="val 43272"/>
            <a:gd name="adj2" fmla="val 144291"/>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900" b="0" i="0" u="none" strike="noStrike" baseline="0">
              <a:solidFill>
                <a:srgbClr val="FF0000"/>
              </a:solidFill>
              <a:latin typeface="ＭＳ ゴシック"/>
              <a:ea typeface="ＭＳ ゴシック"/>
            </a:rPr>
            <a:t>必ず押印してください。</a:t>
          </a:r>
          <a:endParaRPr lang="ja-JP" altLang="en-US" sz="900" b="0" i="0" u="none" strike="noStrike" baseline="0">
            <a:solidFill>
              <a:srgbClr val="FF0000"/>
            </a:solidFill>
            <a:latin typeface="Times New Roman"/>
            <a:ea typeface="ＭＳ ゴシック"/>
            <a:cs typeface="Times New Roman"/>
          </a:endParaRPr>
        </a:p>
        <a:p>
          <a:pPr algn="l" rtl="0">
            <a:defRPr sz="1000"/>
          </a:pPr>
          <a:endParaRPr lang="ja-JP" altLang="en-US"/>
        </a:p>
      </xdr:txBody>
    </xdr:sp>
    <xdr:clientData/>
  </xdr:twoCellAnchor>
  <xdr:twoCellAnchor>
    <xdr:from>
      <xdr:col>23</xdr:col>
      <xdr:colOff>107950</xdr:colOff>
      <xdr:row>19</xdr:row>
      <xdr:rowOff>132715</xdr:rowOff>
    </xdr:from>
    <xdr:to>
      <xdr:col>31</xdr:col>
      <xdr:colOff>73025</xdr:colOff>
      <xdr:row>22</xdr:row>
      <xdr:rowOff>91440</xdr:rowOff>
    </xdr:to>
    <xdr:sp macro="" textlink="">
      <xdr:nvSpPr>
        <xdr:cNvPr id="14" name="AutoShape 4"/>
        <xdr:cNvSpPr>
          <a:spLocks noChangeArrowheads="1"/>
        </xdr:cNvSpPr>
      </xdr:nvSpPr>
      <xdr:spPr>
        <a:xfrm>
          <a:off x="5356225" y="2894965"/>
          <a:ext cx="1793875" cy="415925"/>
        </a:xfrm>
        <a:prstGeom prst="wedgeRectCallout">
          <a:avLst>
            <a:gd name="adj1" fmla="val -251"/>
            <a:gd name="adj2" fmla="val 132952"/>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900" b="0" i="0" u="none" strike="noStrike" baseline="0">
              <a:solidFill>
                <a:srgbClr val="FF0000"/>
              </a:solidFill>
              <a:latin typeface="Times New Roman"/>
              <a:ea typeface="ＭＳ ゴシック"/>
              <a:cs typeface="Times New Roman"/>
            </a:rPr>
            <a:t>別紙様式３（添付書類１～３）の加算合計額と一致。</a:t>
          </a:r>
        </a:p>
        <a:p>
          <a:pPr algn="l" rtl="0">
            <a:defRPr sz="1000"/>
          </a:pPr>
          <a:endParaRPr lang="ja-JP" altLang="en-US" sz="900" b="0" i="0" u="none" strike="noStrike" baseline="0">
            <a:solidFill>
              <a:srgbClr val="FF0000"/>
            </a:solidFill>
            <a:latin typeface="Times New Roman"/>
            <a:ea typeface="ＭＳ ゴシック"/>
            <a:cs typeface="Times New Roman"/>
          </a:endParaRPr>
        </a:p>
        <a:p>
          <a:pPr algn="l" rtl="0">
            <a:defRPr sz="1000"/>
          </a:pPr>
          <a:endParaRPr lang="ja-JP" altLang="en-US" sz="700" b="0" i="0"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22</xdr:col>
      <xdr:colOff>182245</xdr:colOff>
      <xdr:row>0</xdr:row>
      <xdr:rowOff>66040</xdr:rowOff>
    </xdr:from>
    <xdr:to>
      <xdr:col>32</xdr:col>
      <xdr:colOff>182245</xdr:colOff>
      <xdr:row>4</xdr:row>
      <xdr:rowOff>41275</xdr:rowOff>
    </xdr:to>
    <xdr:sp macro="" textlink="">
      <xdr:nvSpPr>
        <xdr:cNvPr id="16" name="正方形/長方形 15"/>
        <xdr:cNvSpPr/>
      </xdr:nvSpPr>
      <xdr:spPr>
        <a:xfrm>
          <a:off x="5201920" y="66040"/>
          <a:ext cx="2286000" cy="55626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記入例</a:t>
          </a:r>
          <a:r>
            <a:rPr kumimoji="1" lang="en-US" altLang="ja-JP" sz="1100"/>
            <a:t>】</a:t>
          </a:r>
        </a:p>
        <a:p>
          <a:pPr algn="l"/>
          <a:r>
            <a:rPr kumimoji="1" lang="ja-JP" altLang="en-US" sz="900"/>
            <a:t>上乗せ相当分を用いて計算しない場合</a:t>
          </a:r>
        </a:p>
      </xdr:txBody>
    </xdr:sp>
    <xdr:clientData/>
  </xdr:twoCellAnchor>
  <xdr:twoCellAnchor>
    <xdr:from>
      <xdr:col>5</xdr:col>
      <xdr:colOff>165735</xdr:colOff>
      <xdr:row>2</xdr:row>
      <xdr:rowOff>241300</xdr:rowOff>
    </xdr:from>
    <xdr:to>
      <xdr:col>15</xdr:col>
      <xdr:colOff>165735</xdr:colOff>
      <xdr:row>7</xdr:row>
      <xdr:rowOff>0</xdr:rowOff>
    </xdr:to>
    <xdr:sp macro="" textlink="">
      <xdr:nvSpPr>
        <xdr:cNvPr id="17" name="正方形/長方形 16"/>
        <xdr:cNvSpPr/>
      </xdr:nvSpPr>
      <xdr:spPr>
        <a:xfrm>
          <a:off x="1308735" y="488950"/>
          <a:ext cx="2286000" cy="6254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u="sng">
              <a:solidFill>
                <a:srgbClr val="FF0000"/>
              </a:solidFill>
            </a:rPr>
            <a:t>※</a:t>
          </a:r>
          <a:r>
            <a:rPr kumimoji="1" lang="ja-JP" altLang="en-US" sz="1000" u="sng">
              <a:solidFill>
                <a:srgbClr val="FF0000"/>
              </a:solidFill>
            </a:rPr>
            <a:t>水色のセルには、「①計算シート」に入力することで自動入力されます。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1"/>
  <sheetViews>
    <sheetView showZeros="0" tabSelected="1" zoomScale="70" zoomScaleNormal="70" zoomScaleSheetLayoutView="55" workbookViewId="0">
      <selection activeCell="B3" sqref="B3:I3"/>
    </sheetView>
  </sheetViews>
  <sheetFormatPr defaultRowHeight="12"/>
  <cols>
    <col min="1" max="1" width="0.625" style="1" customWidth="1"/>
    <col min="2" max="2" width="17.125" style="2" customWidth="1"/>
    <col min="3" max="3" width="11.5" style="3" customWidth="1"/>
    <col min="4" max="4" width="15.125" style="3" customWidth="1"/>
    <col min="5" max="5" width="10.375" style="3" customWidth="1"/>
    <col min="6" max="6" width="13.25" style="1" customWidth="1"/>
    <col min="7" max="7" width="20.75" style="1" customWidth="1"/>
    <col min="8" max="8" width="22.875" style="1" customWidth="1"/>
    <col min="9" max="9" width="28.5" style="1" bestFit="1" customWidth="1"/>
    <col min="10" max="10" width="13.75" style="1" customWidth="1"/>
    <col min="11" max="11" width="17.75" style="1" customWidth="1"/>
    <col min="12" max="12" width="19.75" style="1" customWidth="1"/>
    <col min="13" max="13" width="15.625" style="1" customWidth="1"/>
    <col min="14" max="14" width="9" style="1" customWidth="1"/>
    <col min="15" max="16384" width="9" style="1"/>
  </cols>
  <sheetData>
    <row r="1" spans="2:13" ht="11.25" customHeight="1">
      <c r="B1" s="8"/>
    </row>
    <row r="2" spans="2:13" ht="21" customHeight="1">
      <c r="B2" s="9" t="s">
        <v>88</v>
      </c>
      <c r="I2" s="50"/>
    </row>
    <row r="3" spans="2:13" ht="36" customHeight="1">
      <c r="B3" s="160" t="s">
        <v>131</v>
      </c>
      <c r="C3" s="161"/>
      <c r="D3" s="161"/>
      <c r="E3" s="161"/>
      <c r="F3" s="161"/>
      <c r="G3" s="161"/>
      <c r="H3" s="161"/>
      <c r="I3" s="162"/>
      <c r="J3" s="58"/>
      <c r="K3" s="58"/>
      <c r="L3" s="58"/>
      <c r="M3" s="58"/>
    </row>
    <row r="4" spans="2:13" ht="16.5" customHeight="1">
      <c r="B4" s="10"/>
      <c r="C4" s="10"/>
      <c r="D4" s="10"/>
      <c r="E4" s="10"/>
      <c r="F4" s="10"/>
      <c r="G4" s="10"/>
      <c r="H4" s="10"/>
      <c r="I4" s="10"/>
      <c r="J4" s="58"/>
      <c r="K4" s="58"/>
      <c r="L4" s="58"/>
      <c r="M4" s="58"/>
    </row>
    <row r="5" spans="2:13" ht="49.5" customHeight="1">
      <c r="B5" s="11" t="s">
        <v>89</v>
      </c>
      <c r="C5" s="18"/>
      <c r="D5" s="27"/>
      <c r="E5" s="27"/>
      <c r="F5" s="31"/>
      <c r="G5" s="163" t="s">
        <v>90</v>
      </c>
      <c r="H5" s="164"/>
      <c r="I5" s="164"/>
      <c r="J5" s="164"/>
      <c r="K5" s="164"/>
      <c r="L5" s="164"/>
      <c r="M5" s="165"/>
    </row>
    <row r="7" spans="2:13" s="4" customFormat="1" ht="40.5" customHeight="1">
      <c r="B7" s="179" t="s">
        <v>91</v>
      </c>
      <c r="C7" s="181" t="s">
        <v>92</v>
      </c>
      <c r="D7" s="183" t="s">
        <v>93</v>
      </c>
      <c r="E7" s="183" t="s">
        <v>94</v>
      </c>
      <c r="F7" s="186" t="s">
        <v>95</v>
      </c>
      <c r="G7" s="37" t="s">
        <v>96</v>
      </c>
      <c r="H7" s="166" t="s">
        <v>97</v>
      </c>
      <c r="I7" s="167"/>
      <c r="J7" s="167"/>
      <c r="K7" s="167"/>
      <c r="L7" s="167"/>
      <c r="M7" s="168"/>
    </row>
    <row r="8" spans="2:13" s="5" customFormat="1" ht="44.25" customHeight="1">
      <c r="B8" s="180"/>
      <c r="C8" s="182"/>
      <c r="D8" s="182"/>
      <c r="E8" s="184"/>
      <c r="F8" s="187"/>
      <c r="G8" s="173" t="s">
        <v>98</v>
      </c>
      <c r="H8" s="43" t="s">
        <v>99</v>
      </c>
      <c r="I8" s="51" t="s">
        <v>100</v>
      </c>
      <c r="J8" s="59" t="s">
        <v>101</v>
      </c>
      <c r="K8" s="61" t="s">
        <v>102</v>
      </c>
      <c r="L8" s="65" t="s">
        <v>78</v>
      </c>
      <c r="M8" s="175" t="s">
        <v>103</v>
      </c>
    </row>
    <row r="9" spans="2:13" s="5" customFormat="1" ht="24.95" customHeight="1">
      <c r="B9" s="180"/>
      <c r="C9" s="182"/>
      <c r="D9" s="182"/>
      <c r="E9" s="185"/>
      <c r="F9" s="187"/>
      <c r="G9" s="174"/>
      <c r="H9" s="44" t="s">
        <v>72</v>
      </c>
      <c r="I9" s="52" t="s">
        <v>72</v>
      </c>
      <c r="J9" s="44" t="s">
        <v>72</v>
      </c>
      <c r="K9" s="62" t="s">
        <v>104</v>
      </c>
      <c r="L9" s="66" t="s">
        <v>105</v>
      </c>
      <c r="M9" s="176"/>
    </row>
    <row r="10" spans="2:13" s="5" customFormat="1" ht="39.950000000000003" customHeight="1">
      <c r="B10" s="12" t="s">
        <v>106</v>
      </c>
      <c r="C10" s="19" t="s">
        <v>107</v>
      </c>
      <c r="D10" s="28" t="s">
        <v>108</v>
      </c>
      <c r="E10" s="30" t="s">
        <v>109</v>
      </c>
      <c r="F10" s="32">
        <v>12</v>
      </c>
      <c r="G10" s="38">
        <v>5000000</v>
      </c>
      <c r="H10" s="45">
        <v>100000</v>
      </c>
      <c r="I10" s="53">
        <v>2000</v>
      </c>
      <c r="J10" s="60"/>
      <c r="K10" s="63"/>
      <c r="L10" s="67"/>
      <c r="M10" s="70">
        <f t="shared" ref="M10:M21" si="0">SUM(H10,I10,J10,K10,L10)</f>
        <v>102000</v>
      </c>
    </row>
    <row r="11" spans="2:13" s="5" customFormat="1" ht="42.75">
      <c r="B11" s="13" t="s">
        <v>110</v>
      </c>
      <c r="C11" s="20" t="s">
        <v>56</v>
      </c>
      <c r="D11" s="29" t="s">
        <v>108</v>
      </c>
      <c r="E11" s="21" t="s">
        <v>109</v>
      </c>
      <c r="F11" s="33">
        <v>11</v>
      </c>
      <c r="G11" s="39">
        <v>4000000</v>
      </c>
      <c r="H11" s="46">
        <v>100000</v>
      </c>
      <c r="I11" s="54">
        <v>1000</v>
      </c>
      <c r="J11" s="54"/>
      <c r="K11" s="64"/>
      <c r="L11" s="68"/>
      <c r="M11" s="71">
        <f t="shared" si="0"/>
        <v>101000</v>
      </c>
    </row>
    <row r="12" spans="2:13" s="5" customFormat="1" ht="42.75">
      <c r="B12" s="13" t="s">
        <v>59</v>
      </c>
      <c r="C12" s="20" t="s">
        <v>56</v>
      </c>
      <c r="D12" s="29" t="s">
        <v>111</v>
      </c>
      <c r="E12" s="21" t="s">
        <v>109</v>
      </c>
      <c r="F12" s="34">
        <v>12</v>
      </c>
      <c r="G12" s="39">
        <v>5000000</v>
      </c>
      <c r="H12" s="46">
        <v>100000</v>
      </c>
      <c r="I12" s="55">
        <v>3000</v>
      </c>
      <c r="J12" s="54">
        <v>20000</v>
      </c>
      <c r="K12" s="64"/>
      <c r="L12" s="68"/>
      <c r="M12" s="71">
        <f t="shared" si="0"/>
        <v>123000</v>
      </c>
    </row>
    <row r="13" spans="2:13" s="5" customFormat="1" ht="39.950000000000003" customHeight="1">
      <c r="B13" s="13" t="s">
        <v>112</v>
      </c>
      <c r="C13" s="20" t="s">
        <v>41</v>
      </c>
      <c r="D13" s="29" t="s">
        <v>111</v>
      </c>
      <c r="E13" s="21" t="s">
        <v>109</v>
      </c>
      <c r="F13" s="33">
        <v>11</v>
      </c>
      <c r="G13" s="39">
        <v>3800000</v>
      </c>
      <c r="H13" s="46">
        <v>100000</v>
      </c>
      <c r="I13" s="55">
        <v>3000</v>
      </c>
      <c r="J13" s="54">
        <v>20000</v>
      </c>
      <c r="K13" s="64"/>
      <c r="L13" s="68"/>
      <c r="M13" s="71">
        <f t="shared" si="0"/>
        <v>123000</v>
      </c>
    </row>
    <row r="14" spans="2:13" s="5" customFormat="1" ht="39.950000000000003" customHeight="1">
      <c r="B14" s="13" t="s">
        <v>113</v>
      </c>
      <c r="C14" s="21" t="s">
        <v>114</v>
      </c>
      <c r="D14" s="29" t="s">
        <v>111</v>
      </c>
      <c r="E14" s="21" t="s">
        <v>109</v>
      </c>
      <c r="F14" s="34">
        <v>12</v>
      </c>
      <c r="G14" s="39">
        <v>4500000</v>
      </c>
      <c r="H14" s="46">
        <v>100000</v>
      </c>
      <c r="I14" s="55">
        <v>3000</v>
      </c>
      <c r="J14" s="54">
        <v>20000</v>
      </c>
      <c r="K14" s="64"/>
      <c r="L14" s="68"/>
      <c r="M14" s="71">
        <f t="shared" si="0"/>
        <v>123000</v>
      </c>
    </row>
    <row r="15" spans="2:13" s="5" customFormat="1" ht="39.950000000000003" customHeight="1">
      <c r="B15" s="13" t="s">
        <v>115</v>
      </c>
      <c r="C15" s="21" t="s">
        <v>114</v>
      </c>
      <c r="D15" s="29" t="s">
        <v>111</v>
      </c>
      <c r="E15" s="21" t="s">
        <v>109</v>
      </c>
      <c r="F15" s="34">
        <v>11</v>
      </c>
      <c r="G15" s="39">
        <v>3900000</v>
      </c>
      <c r="H15" s="46">
        <v>100000</v>
      </c>
      <c r="I15" s="55">
        <v>3000</v>
      </c>
      <c r="J15" s="54">
        <v>20000</v>
      </c>
      <c r="K15" s="64"/>
      <c r="L15" s="68"/>
      <c r="M15" s="71">
        <f t="shared" si="0"/>
        <v>123000</v>
      </c>
    </row>
    <row r="16" spans="2:13" s="5" customFormat="1" ht="39.950000000000003" customHeight="1">
      <c r="B16" s="13" t="s">
        <v>116</v>
      </c>
      <c r="C16" s="21" t="s">
        <v>114</v>
      </c>
      <c r="D16" s="29" t="s">
        <v>108</v>
      </c>
      <c r="E16" s="21" t="s">
        <v>109</v>
      </c>
      <c r="F16" s="34">
        <v>12</v>
      </c>
      <c r="G16" s="39">
        <v>4800000</v>
      </c>
      <c r="H16" s="46">
        <v>100000</v>
      </c>
      <c r="I16" s="55">
        <v>3000</v>
      </c>
      <c r="J16" s="54">
        <v>80000</v>
      </c>
      <c r="K16" s="64"/>
      <c r="L16" s="68"/>
      <c r="M16" s="71">
        <f t="shared" si="0"/>
        <v>183000</v>
      </c>
    </row>
    <row r="17" spans="2:13" s="5" customFormat="1" ht="39.950000000000003" customHeight="1">
      <c r="B17" s="13" t="s">
        <v>124</v>
      </c>
      <c r="C17" s="21" t="s">
        <v>114</v>
      </c>
      <c r="D17" s="29" t="s">
        <v>108</v>
      </c>
      <c r="E17" s="21" t="s">
        <v>109</v>
      </c>
      <c r="F17" s="33">
        <v>11</v>
      </c>
      <c r="G17" s="39">
        <v>4200000</v>
      </c>
      <c r="H17" s="46">
        <v>200000</v>
      </c>
      <c r="I17" s="55">
        <v>3000</v>
      </c>
      <c r="J17" s="54">
        <v>80000</v>
      </c>
      <c r="K17" s="64"/>
      <c r="L17" s="68"/>
      <c r="M17" s="71">
        <f t="shared" si="0"/>
        <v>283000</v>
      </c>
    </row>
    <row r="18" spans="2:13" s="5" customFormat="1" ht="39.950000000000003" customHeight="1">
      <c r="B18" s="13" t="s">
        <v>125</v>
      </c>
      <c r="C18" s="21" t="s">
        <v>114</v>
      </c>
      <c r="D18" s="29" t="s">
        <v>108</v>
      </c>
      <c r="E18" s="21" t="s">
        <v>109</v>
      </c>
      <c r="F18" s="34">
        <v>10</v>
      </c>
      <c r="G18" s="39">
        <v>3000000</v>
      </c>
      <c r="H18" s="46">
        <v>200000</v>
      </c>
      <c r="I18" s="55">
        <v>3000</v>
      </c>
      <c r="J18" s="54">
        <v>80000</v>
      </c>
      <c r="K18" s="64"/>
      <c r="L18" s="68"/>
      <c r="M18" s="71">
        <f t="shared" si="0"/>
        <v>283000</v>
      </c>
    </row>
    <row r="19" spans="2:13" s="5" customFormat="1" ht="39.950000000000003" customHeight="1">
      <c r="B19" s="13" t="s">
        <v>126</v>
      </c>
      <c r="C19" s="21" t="s">
        <v>114</v>
      </c>
      <c r="D19" s="29" t="s">
        <v>108</v>
      </c>
      <c r="E19" s="21" t="s">
        <v>109</v>
      </c>
      <c r="F19" s="34">
        <v>10</v>
      </c>
      <c r="G19" s="39">
        <v>3200000</v>
      </c>
      <c r="H19" s="46">
        <v>200000</v>
      </c>
      <c r="I19" s="55">
        <v>3000</v>
      </c>
      <c r="J19" s="54">
        <v>80000</v>
      </c>
      <c r="K19" s="64"/>
      <c r="L19" s="68"/>
      <c r="M19" s="71">
        <f t="shared" si="0"/>
        <v>283000</v>
      </c>
    </row>
    <row r="20" spans="2:13" s="5" customFormat="1" ht="39.950000000000003" customHeight="1">
      <c r="B20" s="13" t="s">
        <v>127</v>
      </c>
      <c r="C20" s="21" t="s">
        <v>114</v>
      </c>
      <c r="D20" s="29" t="s">
        <v>108</v>
      </c>
      <c r="E20" s="21" t="s">
        <v>109</v>
      </c>
      <c r="F20" s="34">
        <v>10</v>
      </c>
      <c r="G20" s="39">
        <v>3000000</v>
      </c>
      <c r="H20" s="46">
        <v>200000</v>
      </c>
      <c r="I20" s="55">
        <v>3000</v>
      </c>
      <c r="J20" s="54">
        <v>80000</v>
      </c>
      <c r="K20" s="64"/>
      <c r="L20" s="68"/>
      <c r="M20" s="71">
        <f t="shared" si="0"/>
        <v>283000</v>
      </c>
    </row>
    <row r="21" spans="2:13" s="5" customFormat="1" ht="39.950000000000003" customHeight="1">
      <c r="B21" s="13" t="s">
        <v>128</v>
      </c>
      <c r="C21" s="21" t="s">
        <v>114</v>
      </c>
      <c r="D21" s="29" t="s">
        <v>108</v>
      </c>
      <c r="E21" s="21" t="s">
        <v>109</v>
      </c>
      <c r="F21" s="33">
        <v>10</v>
      </c>
      <c r="G21" s="39">
        <v>3100000</v>
      </c>
      <c r="H21" s="46">
        <v>200000</v>
      </c>
      <c r="I21" s="55">
        <v>3000</v>
      </c>
      <c r="J21" s="54">
        <v>80000</v>
      </c>
      <c r="K21" s="64"/>
      <c r="L21" s="68"/>
      <c r="M21" s="71">
        <f t="shared" si="0"/>
        <v>283000</v>
      </c>
    </row>
    <row r="22" spans="2:13" s="6" customFormat="1" ht="39.950000000000003" customHeight="1">
      <c r="B22" s="14" t="s">
        <v>117</v>
      </c>
      <c r="C22" s="22"/>
      <c r="D22" s="22"/>
      <c r="E22" s="22"/>
      <c r="F22" s="35">
        <f t="shared" ref="F22:M22" si="1">SUM(F10:F21)</f>
        <v>132</v>
      </c>
      <c r="G22" s="40">
        <f t="shared" si="1"/>
        <v>47500000</v>
      </c>
      <c r="H22" s="47">
        <f t="shared" si="1"/>
        <v>1700000</v>
      </c>
      <c r="I22" s="56">
        <f t="shared" si="1"/>
        <v>33000</v>
      </c>
      <c r="J22" s="40">
        <f t="shared" si="1"/>
        <v>560000</v>
      </c>
      <c r="K22" s="40">
        <f t="shared" si="1"/>
        <v>0</v>
      </c>
      <c r="L22" s="69">
        <f t="shared" si="1"/>
        <v>0</v>
      </c>
      <c r="M22" s="72">
        <f t="shared" si="1"/>
        <v>2293000</v>
      </c>
    </row>
    <row r="23" spans="2:13" s="5" customFormat="1" ht="15.75" customHeight="1">
      <c r="B23" s="15"/>
      <c r="C23" s="23"/>
      <c r="D23" s="23"/>
      <c r="E23" s="23"/>
      <c r="F23" s="36"/>
      <c r="G23" s="41"/>
      <c r="H23" s="48"/>
      <c r="I23" s="57"/>
      <c r="J23" s="57"/>
      <c r="K23" s="57"/>
      <c r="L23" s="57"/>
      <c r="M23" s="73"/>
    </row>
    <row r="24" spans="2:13" s="5" customFormat="1" ht="24.75" customHeight="1">
      <c r="B24" s="169" t="s">
        <v>118</v>
      </c>
      <c r="C24" s="170"/>
      <c r="D24" s="170"/>
      <c r="E24" s="171">
        <f>INT(G22/F22)</f>
        <v>359848</v>
      </c>
      <c r="F24" s="172"/>
      <c r="G24" s="42"/>
      <c r="H24" s="42"/>
      <c r="I24" s="42"/>
      <c r="J24" s="42"/>
      <c r="K24" s="42"/>
      <c r="L24" s="42"/>
    </row>
    <row r="25" spans="2:13" s="5" customFormat="1" ht="24.75" customHeight="1">
      <c r="B25" s="16" t="s">
        <v>119</v>
      </c>
      <c r="C25" s="24"/>
      <c r="D25" s="24"/>
      <c r="E25" s="177">
        <f>INT(M22/F22)</f>
        <v>17371</v>
      </c>
      <c r="F25" s="178"/>
      <c r="G25" s="42"/>
      <c r="H25" s="42"/>
      <c r="I25" s="42"/>
      <c r="J25" s="42"/>
      <c r="K25" s="42"/>
      <c r="L25" s="42"/>
    </row>
    <row r="26" spans="2:13" s="7" customFormat="1">
      <c r="C26" s="25"/>
      <c r="D26" s="25"/>
      <c r="E26" s="25"/>
    </row>
    <row r="27" spans="2:13" s="7" customFormat="1">
      <c r="C27" s="25"/>
      <c r="D27" s="25"/>
      <c r="E27" s="25"/>
    </row>
    <row r="28" spans="2:13" s="7" customFormat="1">
      <c r="C28" s="25"/>
      <c r="D28" s="25"/>
      <c r="E28" s="25"/>
    </row>
    <row r="29" spans="2:13" s="7" customFormat="1">
      <c r="C29" s="25"/>
      <c r="D29" s="25"/>
      <c r="E29" s="25"/>
    </row>
    <row r="30" spans="2:13" s="7" customFormat="1">
      <c r="C30" s="25"/>
      <c r="D30" s="25"/>
      <c r="E30" s="25"/>
    </row>
    <row r="31" spans="2:13" s="7" customFormat="1">
      <c r="C31" s="25"/>
      <c r="D31" s="25"/>
      <c r="E31" s="25"/>
    </row>
    <row r="32" spans="2:13" s="7" customFormat="1">
      <c r="B32" s="17"/>
      <c r="C32" s="26"/>
      <c r="D32" s="26"/>
      <c r="E32" s="26"/>
      <c r="F32" s="17"/>
      <c r="G32" s="17"/>
    </row>
    <row r="33" spans="2:8" s="7" customFormat="1">
      <c r="B33" s="17"/>
      <c r="C33" s="26"/>
      <c r="D33" s="26"/>
      <c r="E33" s="26"/>
      <c r="F33" s="17"/>
      <c r="G33" s="17"/>
    </row>
    <row r="34" spans="2:8" s="7" customFormat="1">
      <c r="B34" s="17"/>
      <c r="C34" s="26"/>
      <c r="D34" s="26"/>
      <c r="E34" s="26"/>
      <c r="F34" s="17"/>
      <c r="G34" s="17"/>
    </row>
    <row r="35" spans="2:8" s="7" customFormat="1">
      <c r="B35" s="17"/>
      <c r="C35" s="26"/>
      <c r="D35" s="26"/>
      <c r="E35" s="26"/>
      <c r="F35" s="17"/>
      <c r="G35" s="17"/>
    </row>
    <row r="36" spans="2:8" s="7" customFormat="1">
      <c r="C36" s="25"/>
      <c r="D36" s="25"/>
      <c r="E36" s="25"/>
      <c r="H36" s="49"/>
    </row>
    <row r="37" spans="2:8" s="7" customFormat="1">
      <c r="C37" s="25"/>
      <c r="D37" s="25"/>
      <c r="E37" s="25"/>
      <c r="H37" s="49"/>
    </row>
    <row r="38" spans="2:8" s="7" customFormat="1">
      <c r="C38" s="25"/>
      <c r="D38" s="25"/>
      <c r="E38" s="25"/>
      <c r="H38" s="49"/>
    </row>
    <row r="39" spans="2:8" s="7" customFormat="1">
      <c r="C39" s="25"/>
      <c r="D39" s="25"/>
      <c r="E39" s="25"/>
    </row>
    <row r="40" spans="2:8" s="7" customFormat="1">
      <c r="C40" s="25"/>
      <c r="D40" s="25"/>
      <c r="E40" s="25"/>
    </row>
    <row r="41" spans="2:8" s="7" customFormat="1">
      <c r="C41" s="25"/>
      <c r="D41" s="25"/>
      <c r="E41" s="25"/>
    </row>
  </sheetData>
  <mergeCells count="13">
    <mergeCell ref="E25:F25"/>
    <mergeCell ref="B7:B9"/>
    <mergeCell ref="C7:C9"/>
    <mergeCell ref="D7:D9"/>
    <mergeCell ref="E7:E9"/>
    <mergeCell ref="F7:F9"/>
    <mergeCell ref="B3:I3"/>
    <mergeCell ref="G5:M5"/>
    <mergeCell ref="H7:M7"/>
    <mergeCell ref="B24:D24"/>
    <mergeCell ref="E24:F24"/>
    <mergeCell ref="G8:G9"/>
    <mergeCell ref="M8:M9"/>
  </mergeCells>
  <phoneticPr fontId="19"/>
  <conditionalFormatting sqref="F10:F11 F16:F17">
    <cfRule type="cellIs" dxfId="13" priority="12" stopIfTrue="1" operator="greaterThan">
      <formula>12</formula>
    </cfRule>
  </conditionalFormatting>
  <conditionalFormatting sqref="E10:E21">
    <cfRule type="containsText" dxfId="12" priority="8" stopIfTrue="1" operator="containsText" text="×">
      <formula>NOT(ISERROR(SEARCH("×",E10)))</formula>
    </cfRule>
    <cfRule type="expression" dxfId="11" priority="9" stopIfTrue="1">
      <formula>$E$10&lt;&gt;○</formula>
    </cfRule>
    <cfRule type="expression" dxfId="10" priority="10" stopIfTrue="1">
      <formula>"&lt;&gt;○"</formula>
    </cfRule>
    <cfRule type="expression" dxfId="9" priority="11" stopIfTrue="1">
      <formula>"≠○,×"</formula>
    </cfRule>
  </conditionalFormatting>
  <conditionalFormatting sqref="F10:F11 F16:F17">
    <cfRule type="cellIs" dxfId="8" priority="7" stopIfTrue="1" operator="greaterThan">
      <formula>12</formula>
    </cfRule>
  </conditionalFormatting>
  <conditionalFormatting sqref="F18:F21">
    <cfRule type="cellIs" dxfId="7" priority="6" stopIfTrue="1" operator="greaterThan">
      <formula>12</formula>
    </cfRule>
  </conditionalFormatting>
  <conditionalFormatting sqref="F18:F21">
    <cfRule type="cellIs" dxfId="6" priority="5" stopIfTrue="1" operator="greaterThan">
      <formula>12</formula>
    </cfRule>
  </conditionalFormatting>
  <conditionalFormatting sqref="F12:F13">
    <cfRule type="cellIs" dxfId="5" priority="4" stopIfTrue="1" operator="greaterThan">
      <formula>12</formula>
    </cfRule>
  </conditionalFormatting>
  <conditionalFormatting sqref="F12:F13">
    <cfRule type="cellIs" dxfId="4" priority="3" stopIfTrue="1" operator="greaterThan">
      <formula>12</formula>
    </cfRule>
  </conditionalFormatting>
  <conditionalFormatting sqref="F14:F15">
    <cfRule type="cellIs" dxfId="3" priority="2" stopIfTrue="1" operator="greaterThan">
      <formula>12</formula>
    </cfRule>
  </conditionalFormatting>
  <conditionalFormatting sqref="F14:F15">
    <cfRule type="cellIs" dxfId="2" priority="1" stopIfTrue="1" operator="greaterThan">
      <formula>12</formula>
    </cfRule>
  </conditionalFormatting>
  <dataValidations count="2">
    <dataValidation type="list" allowBlank="1" showInputMessage="1" showErrorMessage="1" sqref="E10:E21">
      <formula1>"○"</formula1>
    </dataValidation>
    <dataValidation type="decimal" allowBlank="1" showInputMessage="1" showErrorMessage="1" error="・小数点第2位以下を切り捨ててください。_x000a_・最大値は12.0です。" sqref="F10:F21">
      <formula1>0.1</formula1>
      <formula2>12</formula2>
    </dataValidation>
  </dataValidations>
  <pageMargins left="0.59055118110236227" right="0" top="0.59055118110236227" bottom="0.59055118110236227" header="0.51181102362204722" footer="0.51181102362204722"/>
  <pageSetup paperSize="9" scale="65" fitToWidth="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6"/>
  <sheetViews>
    <sheetView view="pageBreakPreview" zoomScaleSheetLayoutView="100" workbookViewId="0">
      <selection activeCell="D3" sqref="D3"/>
    </sheetView>
  </sheetViews>
  <sheetFormatPr defaultRowHeight="13.5"/>
  <cols>
    <col min="1" max="17" width="3" customWidth="1"/>
    <col min="18" max="18" width="2.875" customWidth="1"/>
    <col min="19" max="19" width="3" hidden="1" customWidth="1"/>
    <col min="20" max="42" width="3" customWidth="1"/>
  </cols>
  <sheetData>
    <row r="1" spans="1:32">
      <c r="A1" s="75" t="s">
        <v>23</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row>
    <row r="2" spans="1:32" ht="6"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row>
    <row r="3" spans="1:32" s="74" customFormat="1" ht="21" customHeight="1">
      <c r="C3" s="101"/>
      <c r="D3" s="101"/>
      <c r="E3" s="101"/>
      <c r="I3" s="188" t="s">
        <v>70</v>
      </c>
      <c r="J3" s="188"/>
      <c r="K3" s="188"/>
      <c r="L3" s="188"/>
      <c r="M3" s="188"/>
      <c r="N3" s="188"/>
      <c r="O3" s="188"/>
      <c r="P3" s="188"/>
      <c r="Q3" s="188"/>
      <c r="R3" s="136" t="s">
        <v>27</v>
      </c>
      <c r="S3" s="135" t="s">
        <v>11</v>
      </c>
      <c r="T3" s="135" t="s">
        <v>50</v>
      </c>
      <c r="V3" s="189">
        <v>30</v>
      </c>
      <c r="W3" s="189"/>
      <c r="X3" s="139" t="s">
        <v>9</v>
      </c>
      <c r="Y3" s="139"/>
      <c r="Z3" s="139"/>
      <c r="AA3" s="139"/>
    </row>
    <row r="4" spans="1:32" s="74" customFormat="1" ht="5.25" customHeight="1">
      <c r="C4" s="101"/>
      <c r="D4" s="101"/>
      <c r="E4" s="101"/>
      <c r="G4" s="123"/>
      <c r="H4" s="101"/>
      <c r="I4" s="101"/>
      <c r="K4" s="101"/>
      <c r="M4" s="101"/>
      <c r="N4" s="101"/>
      <c r="O4" s="101"/>
      <c r="P4" s="101"/>
      <c r="Q4" s="135"/>
      <c r="R4" s="101"/>
      <c r="V4" s="139"/>
      <c r="W4" s="139"/>
      <c r="X4" s="139"/>
      <c r="Y4" s="139"/>
      <c r="Z4" s="139"/>
    </row>
    <row r="5" spans="1:32" s="74" customFormat="1" ht="15.75" customHeight="1">
      <c r="B5" s="74" t="s">
        <v>120</v>
      </c>
      <c r="C5" s="101"/>
      <c r="D5" s="101"/>
      <c r="E5" s="101"/>
      <c r="G5" s="123"/>
      <c r="H5" s="101"/>
      <c r="I5" s="101"/>
      <c r="K5" s="101"/>
      <c r="M5" s="101"/>
      <c r="N5" s="101"/>
      <c r="O5" s="101"/>
      <c r="P5" s="101"/>
      <c r="Q5" s="135"/>
      <c r="R5" s="101"/>
      <c r="V5" s="139"/>
      <c r="W5" s="139"/>
      <c r="X5" s="139"/>
      <c r="Y5" s="139"/>
      <c r="Z5" s="139"/>
    </row>
    <row r="6" spans="1:32" s="74" customFormat="1" ht="6" customHeight="1">
      <c r="C6" s="101"/>
      <c r="D6" s="101"/>
      <c r="E6" s="101"/>
      <c r="G6" s="123"/>
      <c r="H6" s="101"/>
      <c r="I6" s="101"/>
      <c r="K6" s="101"/>
      <c r="M6" s="101"/>
      <c r="N6" s="101"/>
      <c r="O6" s="101"/>
      <c r="P6" s="101"/>
      <c r="Q6" s="135"/>
      <c r="R6" s="101"/>
      <c r="V6" s="139"/>
      <c r="W6" s="139"/>
      <c r="X6" s="139"/>
      <c r="Y6" s="139"/>
      <c r="Z6" s="139"/>
    </row>
    <row r="7" spans="1:32" s="74" customFormat="1" ht="20.25" customHeight="1">
      <c r="B7" s="77" t="s">
        <v>13</v>
      </c>
      <c r="Q7" s="190" t="s">
        <v>6</v>
      </c>
      <c r="R7" s="191"/>
      <c r="S7" s="191"/>
      <c r="T7" s="191"/>
      <c r="U7" s="191"/>
      <c r="V7" s="192"/>
      <c r="W7" s="140">
        <v>2</v>
      </c>
      <c r="X7" s="142">
        <v>0</v>
      </c>
      <c r="Y7" s="142"/>
      <c r="Z7" s="142"/>
      <c r="AA7" s="142"/>
      <c r="AB7" s="142"/>
      <c r="AC7" s="142"/>
      <c r="AD7" s="142"/>
      <c r="AE7" s="142"/>
      <c r="AF7" s="150"/>
    </row>
    <row r="8" spans="1:32" s="74" customFormat="1" ht="6" customHeight="1">
      <c r="R8" s="137"/>
      <c r="S8" s="137"/>
      <c r="T8" s="137"/>
      <c r="U8" s="137"/>
      <c r="V8" s="137"/>
      <c r="W8" s="141"/>
      <c r="X8" s="141"/>
      <c r="Y8" s="141"/>
      <c r="Z8" s="141"/>
      <c r="AA8" s="141"/>
      <c r="AB8" s="141"/>
      <c r="AC8" s="141"/>
      <c r="AD8" s="141"/>
      <c r="AE8" s="141"/>
      <c r="AF8" s="141"/>
    </row>
    <row r="9" spans="1:32" s="74" customFormat="1" ht="11.25" customHeight="1">
      <c r="B9" s="258" t="s">
        <v>15</v>
      </c>
      <c r="C9" s="218"/>
      <c r="D9" s="218"/>
      <c r="E9" s="218"/>
      <c r="F9" s="259"/>
      <c r="G9" s="193" t="s">
        <v>17</v>
      </c>
      <c r="H9" s="194"/>
      <c r="I9" s="195"/>
      <c r="J9" s="196" t="s">
        <v>79</v>
      </c>
      <c r="K9" s="197"/>
      <c r="L9" s="197"/>
      <c r="M9" s="197"/>
      <c r="N9" s="197"/>
      <c r="O9" s="197"/>
      <c r="P9" s="197"/>
      <c r="Q9" s="197"/>
      <c r="R9" s="197"/>
      <c r="S9" s="197"/>
      <c r="T9" s="197"/>
      <c r="U9" s="197"/>
      <c r="V9" s="197"/>
      <c r="W9" s="197"/>
      <c r="X9" s="197"/>
      <c r="Y9" s="197"/>
      <c r="Z9" s="197"/>
      <c r="AA9" s="197"/>
      <c r="AB9" s="197"/>
      <c r="AC9" s="197"/>
      <c r="AD9" s="197"/>
      <c r="AE9" s="197"/>
      <c r="AF9" s="198"/>
    </row>
    <row r="10" spans="1:32" s="74" customFormat="1" ht="11.25" customHeight="1">
      <c r="B10" s="260"/>
      <c r="C10" s="216"/>
      <c r="D10" s="216"/>
      <c r="E10" s="216"/>
      <c r="F10" s="217"/>
      <c r="G10" s="199" t="s">
        <v>0</v>
      </c>
      <c r="H10" s="200"/>
      <c r="I10" s="201"/>
      <c r="J10" s="202" t="s">
        <v>80</v>
      </c>
      <c r="K10" s="203"/>
      <c r="L10" s="203"/>
      <c r="M10" s="203"/>
      <c r="N10" s="203"/>
      <c r="O10" s="203"/>
      <c r="P10" s="203"/>
      <c r="Q10" s="203"/>
      <c r="R10" s="203"/>
      <c r="S10" s="203"/>
      <c r="T10" s="203"/>
      <c r="U10" s="203"/>
      <c r="V10" s="203"/>
      <c r="W10" s="203"/>
      <c r="X10" s="203"/>
      <c r="Y10" s="203"/>
      <c r="Z10" s="203"/>
      <c r="AA10" s="203"/>
      <c r="AB10" s="203"/>
      <c r="AC10" s="203"/>
      <c r="AD10" s="203"/>
      <c r="AE10" s="203"/>
      <c r="AF10" s="204"/>
    </row>
    <row r="11" spans="1:32" s="74" customFormat="1" ht="11.25" customHeight="1">
      <c r="B11" s="261" t="s">
        <v>21</v>
      </c>
      <c r="C11" s="218"/>
      <c r="D11" s="218"/>
      <c r="E11" s="218"/>
      <c r="F11" s="259"/>
      <c r="G11" s="124" t="s">
        <v>3</v>
      </c>
      <c r="H11" s="205" t="s">
        <v>121</v>
      </c>
      <c r="I11" s="205"/>
      <c r="J11" s="205"/>
      <c r="K11" s="205"/>
      <c r="L11" s="205"/>
      <c r="M11" s="205"/>
      <c r="N11" s="205"/>
      <c r="O11" s="205"/>
      <c r="P11" s="205"/>
      <c r="Q11" s="114"/>
      <c r="R11" s="114"/>
      <c r="S11" s="114"/>
      <c r="T11" s="114"/>
      <c r="U11" s="114"/>
      <c r="V11" s="114"/>
      <c r="W11" s="114"/>
      <c r="X11" s="114"/>
      <c r="Y11" s="114"/>
      <c r="Z11" s="114"/>
      <c r="AA11" s="114"/>
      <c r="AB11" s="114"/>
      <c r="AC11" s="114"/>
      <c r="AD11" s="114"/>
      <c r="AE11" s="114"/>
      <c r="AF11" s="147"/>
    </row>
    <row r="12" spans="1:32" s="74" customFormat="1" ht="11.25" customHeight="1">
      <c r="B12" s="262"/>
      <c r="C12" s="263"/>
      <c r="D12" s="263"/>
      <c r="E12" s="263"/>
      <c r="F12" s="264"/>
      <c r="G12" s="265" t="s">
        <v>81</v>
      </c>
      <c r="H12" s="252"/>
      <c r="I12" s="252"/>
      <c r="J12" s="252"/>
      <c r="K12" s="96" t="s">
        <v>12</v>
      </c>
      <c r="L12" s="124" t="s">
        <v>24</v>
      </c>
      <c r="M12" s="104" t="s">
        <v>26</v>
      </c>
      <c r="N12" s="254" t="s">
        <v>122</v>
      </c>
      <c r="O12" s="263"/>
      <c r="P12" s="263"/>
      <c r="Q12" s="263"/>
      <c r="R12" s="263"/>
      <c r="S12" s="263"/>
      <c r="T12" s="263"/>
      <c r="U12" s="263"/>
      <c r="V12" s="263"/>
      <c r="W12" s="263"/>
      <c r="X12" s="263"/>
      <c r="Y12" s="263"/>
      <c r="Z12" s="263"/>
      <c r="AA12" s="263"/>
      <c r="AB12" s="263"/>
      <c r="AC12" s="263"/>
      <c r="AD12" s="263"/>
      <c r="AE12" s="263"/>
      <c r="AF12" s="264"/>
    </row>
    <row r="13" spans="1:32" s="74" customFormat="1" ht="11.25" customHeight="1">
      <c r="B13" s="262"/>
      <c r="C13" s="263"/>
      <c r="D13" s="263"/>
      <c r="E13" s="263"/>
      <c r="F13" s="264"/>
      <c r="G13" s="266"/>
      <c r="H13" s="267"/>
      <c r="I13" s="267"/>
      <c r="J13" s="267"/>
      <c r="K13" s="128" t="s">
        <v>28</v>
      </c>
      <c r="L13" s="120" t="s">
        <v>24</v>
      </c>
      <c r="M13" s="103" t="s">
        <v>31</v>
      </c>
      <c r="N13" s="216"/>
      <c r="O13" s="216"/>
      <c r="P13" s="216"/>
      <c r="Q13" s="216"/>
      <c r="R13" s="216"/>
      <c r="S13" s="216"/>
      <c r="T13" s="216"/>
      <c r="U13" s="216"/>
      <c r="V13" s="216"/>
      <c r="W13" s="216"/>
      <c r="X13" s="216"/>
      <c r="Y13" s="216"/>
      <c r="Z13" s="216"/>
      <c r="AA13" s="216"/>
      <c r="AB13" s="216"/>
      <c r="AC13" s="216"/>
      <c r="AD13" s="216"/>
      <c r="AE13" s="216"/>
      <c r="AF13" s="217"/>
    </row>
    <row r="14" spans="1:32" s="74" customFormat="1" ht="11.25" customHeight="1">
      <c r="B14" s="260"/>
      <c r="C14" s="216"/>
      <c r="D14" s="216"/>
      <c r="E14" s="216"/>
      <c r="F14" s="217"/>
      <c r="G14" s="206" t="s">
        <v>25</v>
      </c>
      <c r="H14" s="207"/>
      <c r="I14" s="208"/>
      <c r="J14" s="209" t="s">
        <v>123</v>
      </c>
      <c r="K14" s="210"/>
      <c r="L14" s="210"/>
      <c r="M14" s="210"/>
      <c r="N14" s="210"/>
      <c r="O14" s="210"/>
      <c r="P14" s="210"/>
      <c r="Q14" s="210"/>
      <c r="R14" s="210"/>
      <c r="S14" s="210"/>
      <c r="T14" s="211"/>
      <c r="U14" s="206" t="s">
        <v>30</v>
      </c>
      <c r="V14" s="207"/>
      <c r="W14" s="208"/>
      <c r="X14" s="209" t="s">
        <v>123</v>
      </c>
      <c r="Y14" s="210"/>
      <c r="Z14" s="210"/>
      <c r="AA14" s="210"/>
      <c r="AB14" s="210"/>
      <c r="AC14" s="210"/>
      <c r="AD14" s="210"/>
      <c r="AE14" s="210"/>
      <c r="AF14" s="211"/>
    </row>
    <row r="15" spans="1:32" s="74" customFormat="1" ht="11.25" customHeight="1">
      <c r="B15" s="258" t="s">
        <v>14</v>
      </c>
      <c r="C15" s="218"/>
      <c r="D15" s="218"/>
      <c r="E15" s="218"/>
      <c r="F15" s="259"/>
      <c r="G15" s="193" t="s">
        <v>17</v>
      </c>
      <c r="H15" s="194"/>
      <c r="I15" s="195"/>
      <c r="J15" s="212"/>
      <c r="K15" s="213"/>
      <c r="L15" s="213"/>
      <c r="M15" s="213"/>
      <c r="N15" s="213"/>
      <c r="O15" s="213"/>
      <c r="P15" s="213"/>
      <c r="Q15" s="213"/>
      <c r="R15" s="213"/>
      <c r="S15" s="213"/>
      <c r="T15" s="213"/>
      <c r="U15" s="213"/>
      <c r="V15" s="213"/>
      <c r="W15" s="214"/>
      <c r="X15" s="268" t="s">
        <v>33</v>
      </c>
      <c r="Y15" s="269"/>
      <c r="Z15" s="270"/>
      <c r="AA15" s="258"/>
      <c r="AB15" s="218"/>
      <c r="AC15" s="218"/>
      <c r="AD15" s="218"/>
      <c r="AE15" s="218"/>
      <c r="AF15" s="259"/>
    </row>
    <row r="16" spans="1:32" s="74" customFormat="1" ht="11.25" customHeight="1">
      <c r="B16" s="260"/>
      <c r="C16" s="216"/>
      <c r="D16" s="216"/>
      <c r="E16" s="216"/>
      <c r="F16" s="217"/>
      <c r="G16" s="199" t="s">
        <v>0</v>
      </c>
      <c r="H16" s="200"/>
      <c r="I16" s="201"/>
      <c r="J16" s="215" t="s">
        <v>82</v>
      </c>
      <c r="K16" s="216"/>
      <c r="L16" s="216"/>
      <c r="M16" s="216"/>
      <c r="N16" s="216"/>
      <c r="O16" s="216"/>
      <c r="P16" s="216"/>
      <c r="Q16" s="216"/>
      <c r="R16" s="216"/>
      <c r="S16" s="216"/>
      <c r="T16" s="216"/>
      <c r="U16" s="216"/>
      <c r="V16" s="216"/>
      <c r="W16" s="217"/>
      <c r="X16" s="271"/>
      <c r="Y16" s="256"/>
      <c r="Z16" s="272"/>
      <c r="AA16" s="260"/>
      <c r="AB16" s="216"/>
      <c r="AC16" s="216"/>
      <c r="AD16" s="216"/>
      <c r="AE16" s="216"/>
      <c r="AF16" s="217"/>
    </row>
    <row r="17" spans="2:32" s="74" customFormat="1" ht="11.25" customHeight="1">
      <c r="B17" s="261" t="s">
        <v>34</v>
      </c>
      <c r="C17" s="218"/>
      <c r="D17" s="218"/>
      <c r="E17" s="218"/>
      <c r="F17" s="259"/>
      <c r="G17" s="124" t="s">
        <v>3</v>
      </c>
      <c r="H17" s="218"/>
      <c r="I17" s="218"/>
      <c r="J17" s="218"/>
      <c r="K17" s="218"/>
      <c r="L17" s="218"/>
      <c r="M17" s="218"/>
      <c r="N17" s="218"/>
      <c r="O17" s="218"/>
      <c r="P17" s="218"/>
      <c r="Q17" s="114"/>
      <c r="R17" s="114"/>
      <c r="S17" s="114"/>
      <c r="T17" s="114"/>
      <c r="U17" s="114"/>
      <c r="V17" s="114"/>
      <c r="W17" s="114"/>
      <c r="X17" s="114"/>
      <c r="Y17" s="114"/>
      <c r="Z17" s="114"/>
      <c r="AA17" s="114"/>
      <c r="AB17" s="114"/>
      <c r="AC17" s="114"/>
      <c r="AD17" s="114"/>
      <c r="AE17" s="114"/>
      <c r="AF17" s="147"/>
    </row>
    <row r="18" spans="2:32" s="74" customFormat="1" ht="11.25" customHeight="1">
      <c r="B18" s="262"/>
      <c r="C18" s="263"/>
      <c r="D18" s="263"/>
      <c r="E18" s="263"/>
      <c r="F18" s="264"/>
      <c r="G18" s="262"/>
      <c r="H18" s="263"/>
      <c r="I18" s="263"/>
      <c r="J18" s="263"/>
      <c r="K18" s="96" t="s">
        <v>12</v>
      </c>
      <c r="L18" s="124" t="s">
        <v>24</v>
      </c>
      <c r="M18" s="104" t="s">
        <v>26</v>
      </c>
      <c r="N18" s="263"/>
      <c r="O18" s="263"/>
      <c r="P18" s="263"/>
      <c r="Q18" s="263"/>
      <c r="R18" s="263"/>
      <c r="S18" s="263"/>
      <c r="T18" s="263"/>
      <c r="U18" s="263"/>
      <c r="V18" s="263"/>
      <c r="W18" s="263"/>
      <c r="X18" s="263"/>
      <c r="Y18" s="263"/>
      <c r="Z18" s="263"/>
      <c r="AA18" s="263"/>
      <c r="AB18" s="263"/>
      <c r="AC18" s="263"/>
      <c r="AD18" s="263"/>
      <c r="AE18" s="263"/>
      <c r="AF18" s="264"/>
    </row>
    <row r="19" spans="2:32" s="74" customFormat="1" ht="11.25" customHeight="1">
      <c r="B19" s="262"/>
      <c r="C19" s="263"/>
      <c r="D19" s="263"/>
      <c r="E19" s="263"/>
      <c r="F19" s="264"/>
      <c r="G19" s="260"/>
      <c r="H19" s="216"/>
      <c r="I19" s="216"/>
      <c r="J19" s="216"/>
      <c r="K19" s="128" t="s">
        <v>28</v>
      </c>
      <c r="L19" s="120" t="s">
        <v>24</v>
      </c>
      <c r="M19" s="103" t="s">
        <v>31</v>
      </c>
      <c r="N19" s="216"/>
      <c r="O19" s="216"/>
      <c r="P19" s="216"/>
      <c r="Q19" s="216"/>
      <c r="R19" s="216"/>
      <c r="S19" s="216"/>
      <c r="T19" s="216"/>
      <c r="U19" s="216"/>
      <c r="V19" s="216"/>
      <c r="W19" s="216"/>
      <c r="X19" s="216"/>
      <c r="Y19" s="216"/>
      <c r="Z19" s="216"/>
      <c r="AA19" s="216"/>
      <c r="AB19" s="216"/>
      <c r="AC19" s="216"/>
      <c r="AD19" s="216"/>
      <c r="AE19" s="216"/>
      <c r="AF19" s="217"/>
    </row>
    <row r="20" spans="2:32" s="74" customFormat="1" ht="11.25" customHeight="1">
      <c r="B20" s="260"/>
      <c r="C20" s="216"/>
      <c r="D20" s="216"/>
      <c r="E20" s="216"/>
      <c r="F20" s="217"/>
      <c r="G20" s="206" t="s">
        <v>25</v>
      </c>
      <c r="H20" s="207"/>
      <c r="I20" s="208"/>
      <c r="J20" s="219"/>
      <c r="K20" s="210"/>
      <c r="L20" s="210"/>
      <c r="M20" s="210"/>
      <c r="N20" s="210"/>
      <c r="O20" s="210"/>
      <c r="P20" s="210"/>
      <c r="Q20" s="210"/>
      <c r="R20" s="210"/>
      <c r="S20" s="210"/>
      <c r="T20" s="211"/>
      <c r="U20" s="206" t="s">
        <v>30</v>
      </c>
      <c r="V20" s="207"/>
      <c r="W20" s="208"/>
      <c r="X20" s="219"/>
      <c r="Y20" s="210"/>
      <c r="Z20" s="210"/>
      <c r="AA20" s="210"/>
      <c r="AB20" s="210"/>
      <c r="AC20" s="210"/>
      <c r="AD20" s="210"/>
      <c r="AE20" s="210"/>
      <c r="AF20" s="211"/>
    </row>
    <row r="21" spans="2:32" s="74" customFormat="1" ht="11.25" customHeight="1">
      <c r="B21" s="80" t="s">
        <v>22</v>
      </c>
      <c r="C21" s="105" t="s">
        <v>5</v>
      </c>
      <c r="D21" s="105"/>
      <c r="E21" s="105"/>
      <c r="F21" s="105"/>
      <c r="G21" s="125"/>
      <c r="H21" s="125"/>
      <c r="I21" s="125"/>
      <c r="J21" s="105"/>
      <c r="K21" s="105"/>
      <c r="L21" s="105"/>
      <c r="M21" s="105"/>
      <c r="N21" s="105"/>
      <c r="O21" s="105"/>
      <c r="P21" s="105"/>
      <c r="Q21" s="105"/>
      <c r="R21" s="105"/>
      <c r="S21" s="105"/>
      <c r="T21" s="105"/>
      <c r="U21" s="125"/>
      <c r="V21" s="125"/>
      <c r="W21" s="125"/>
      <c r="X21" s="105"/>
      <c r="Y21" s="105"/>
      <c r="Z21" s="105"/>
      <c r="AA21" s="105"/>
      <c r="AB21" s="105"/>
      <c r="AC21" s="105"/>
      <c r="AD21" s="105"/>
      <c r="AE21" s="105"/>
      <c r="AF21" s="129"/>
    </row>
    <row r="22" spans="2:32" s="74" customFormat="1">
      <c r="B22" s="81"/>
      <c r="C22" s="106"/>
      <c r="D22" s="106"/>
      <c r="E22" s="106"/>
      <c r="F22" s="106"/>
      <c r="G22" s="126"/>
      <c r="H22" s="126"/>
      <c r="I22" s="126"/>
      <c r="J22" s="106"/>
      <c r="K22" s="106"/>
      <c r="L22" s="106"/>
      <c r="M22" s="106"/>
      <c r="N22" s="106"/>
      <c r="O22" s="106"/>
      <c r="P22" s="106"/>
      <c r="Q22" s="106"/>
      <c r="R22" s="106"/>
      <c r="S22" s="106"/>
      <c r="T22" s="106"/>
      <c r="U22" s="126"/>
      <c r="V22" s="126"/>
      <c r="W22" s="126"/>
      <c r="X22" s="106"/>
      <c r="Y22" s="106"/>
      <c r="Z22" s="106"/>
      <c r="AA22" s="106"/>
      <c r="AB22" s="106"/>
      <c r="AC22" s="106"/>
      <c r="AD22" s="106"/>
      <c r="AE22" s="106"/>
      <c r="AF22" s="106"/>
    </row>
    <row r="23" spans="2:32" s="74" customFormat="1" ht="16.5" customHeight="1">
      <c r="B23" s="82" t="s">
        <v>20</v>
      </c>
      <c r="C23" s="78" t="s">
        <v>61</v>
      </c>
      <c r="D23" s="102"/>
      <c r="E23" s="102"/>
      <c r="F23" s="102"/>
      <c r="G23" s="119"/>
      <c r="H23" s="119"/>
      <c r="I23" s="119"/>
      <c r="J23" s="102"/>
      <c r="K23" s="102"/>
      <c r="L23" s="122"/>
      <c r="M23" s="206" t="s">
        <v>44</v>
      </c>
      <c r="N23" s="207"/>
      <c r="O23" s="207"/>
      <c r="P23" s="207"/>
      <c r="Q23" s="207"/>
      <c r="R23" s="207"/>
      <c r="S23" s="117"/>
      <c r="T23" s="117" t="s">
        <v>60</v>
      </c>
      <c r="U23" s="117" t="s">
        <v>45</v>
      </c>
      <c r="V23" s="117"/>
      <c r="W23" s="102" t="s">
        <v>47</v>
      </c>
      <c r="X23" s="119"/>
      <c r="Y23" s="119" t="s">
        <v>35</v>
      </c>
      <c r="Z23" s="119"/>
      <c r="AA23" s="119" t="s">
        <v>16</v>
      </c>
      <c r="AB23" s="119" t="s">
        <v>49</v>
      </c>
      <c r="AC23" s="149" t="s">
        <v>40</v>
      </c>
      <c r="AD23" s="102"/>
      <c r="AE23" s="102" t="s">
        <v>42</v>
      </c>
      <c r="AF23" s="122"/>
    </row>
    <row r="24" spans="2:32" s="74" customFormat="1" ht="16.5" customHeight="1">
      <c r="B24" s="83" t="s">
        <v>38</v>
      </c>
      <c r="C24" s="107" t="s">
        <v>57</v>
      </c>
      <c r="D24" s="105"/>
      <c r="E24" s="105"/>
      <c r="F24" s="105"/>
      <c r="G24" s="125"/>
      <c r="H24" s="125"/>
      <c r="I24" s="125"/>
      <c r="J24" s="105"/>
      <c r="K24" s="105"/>
      <c r="L24" s="129"/>
      <c r="M24" s="105"/>
      <c r="N24" s="132"/>
      <c r="O24" s="132" t="s">
        <v>50</v>
      </c>
      <c r="P24" s="220">
        <v>30</v>
      </c>
      <c r="Q24" s="220"/>
      <c r="R24" s="105" t="s">
        <v>7</v>
      </c>
      <c r="S24" s="105">
        <v>1</v>
      </c>
      <c r="T24" s="220">
        <v>6</v>
      </c>
      <c r="U24" s="220"/>
      <c r="V24" s="125" t="s">
        <v>51</v>
      </c>
      <c r="W24" s="132" t="s">
        <v>39</v>
      </c>
      <c r="X24" s="125"/>
      <c r="Y24" s="132" t="s">
        <v>50</v>
      </c>
      <c r="Z24" s="220">
        <v>31</v>
      </c>
      <c r="AA24" s="220"/>
      <c r="AB24" s="125" t="s">
        <v>7</v>
      </c>
      <c r="AC24" s="220">
        <v>5</v>
      </c>
      <c r="AD24" s="220"/>
      <c r="AE24" s="105" t="s">
        <v>51</v>
      </c>
      <c r="AF24" s="127"/>
    </row>
    <row r="25" spans="2:32" s="74" customFormat="1" ht="16.5" customHeight="1">
      <c r="B25" s="83" t="s">
        <v>36</v>
      </c>
      <c r="C25" s="108" t="s">
        <v>50</v>
      </c>
      <c r="D25" s="117">
        <v>29</v>
      </c>
      <c r="E25" s="117" t="s">
        <v>62</v>
      </c>
      <c r="F25" s="105"/>
      <c r="G25" s="125"/>
      <c r="H25" s="125"/>
      <c r="I25" s="125"/>
      <c r="J25" s="105"/>
      <c r="K25" s="105"/>
      <c r="L25" s="105"/>
      <c r="M25" s="105"/>
      <c r="N25" s="105"/>
      <c r="O25" s="105"/>
      <c r="P25" s="105"/>
      <c r="Q25" s="105"/>
      <c r="R25" s="105"/>
      <c r="S25" s="105"/>
      <c r="T25" s="105"/>
      <c r="U25" s="125"/>
      <c r="V25" s="125"/>
      <c r="W25" s="125"/>
      <c r="X25" s="129"/>
      <c r="Y25" s="221">
        <v>2060000</v>
      </c>
      <c r="Z25" s="220"/>
      <c r="AA25" s="220"/>
      <c r="AB25" s="220"/>
      <c r="AC25" s="220"/>
      <c r="AD25" s="220"/>
      <c r="AE25" s="220"/>
      <c r="AF25" s="127" t="s">
        <v>19</v>
      </c>
    </row>
    <row r="26" spans="2:32" s="74" customFormat="1" ht="16.5" customHeight="1">
      <c r="B26" s="84" t="s">
        <v>52</v>
      </c>
      <c r="C26" s="98" t="s">
        <v>29</v>
      </c>
      <c r="D26" s="114"/>
      <c r="E26" s="114"/>
      <c r="F26" s="114"/>
      <c r="G26" s="114"/>
      <c r="H26" s="114"/>
      <c r="I26" s="114"/>
      <c r="J26" s="114"/>
      <c r="K26" s="114"/>
      <c r="L26" s="114"/>
      <c r="M26" s="114"/>
      <c r="N26" s="114"/>
      <c r="O26" s="114"/>
      <c r="P26" s="114"/>
      <c r="Q26" s="114"/>
      <c r="R26" s="114"/>
      <c r="S26" s="114"/>
      <c r="T26" s="114"/>
      <c r="U26" s="114"/>
      <c r="V26" s="114"/>
      <c r="W26" s="114"/>
      <c r="X26" s="143"/>
      <c r="Y26" s="222">
        <f>①計算シート!M22</f>
        <v>2293000</v>
      </c>
      <c r="Z26" s="223"/>
      <c r="AA26" s="223"/>
      <c r="AB26" s="223"/>
      <c r="AC26" s="223"/>
      <c r="AD26" s="223"/>
      <c r="AE26" s="223"/>
      <c r="AF26" s="127" t="s">
        <v>19</v>
      </c>
    </row>
    <row r="27" spans="2:32" s="74" customFormat="1" ht="16.5" customHeight="1">
      <c r="B27" s="84"/>
      <c r="C27" s="109" t="s">
        <v>46</v>
      </c>
      <c r="D27" s="118" t="s">
        <v>63</v>
      </c>
      <c r="E27" s="118"/>
      <c r="F27" s="118"/>
      <c r="G27" s="118"/>
      <c r="H27" s="118"/>
      <c r="I27" s="118"/>
      <c r="J27" s="118"/>
      <c r="K27" s="118"/>
      <c r="L27" s="118"/>
      <c r="M27" s="118"/>
      <c r="N27" s="118"/>
      <c r="O27" s="118"/>
      <c r="P27" s="118"/>
      <c r="Q27" s="118"/>
      <c r="R27" s="118"/>
      <c r="S27" s="118"/>
      <c r="T27" s="118"/>
      <c r="U27" s="118"/>
      <c r="V27" s="118"/>
      <c r="W27" s="118"/>
      <c r="X27" s="118"/>
      <c r="Y27" s="118"/>
      <c r="Z27" s="146"/>
      <c r="AA27" s="224">
        <f>①計算シート!G22</f>
        <v>47500000</v>
      </c>
      <c r="AB27" s="225"/>
      <c r="AC27" s="225"/>
      <c r="AD27" s="225"/>
      <c r="AE27" s="225"/>
      <c r="AF27" s="127" t="s">
        <v>19</v>
      </c>
    </row>
    <row r="28" spans="2:32" s="74" customFormat="1" ht="16.5" customHeight="1">
      <c r="B28" s="85"/>
      <c r="C28" s="98" t="s">
        <v>2</v>
      </c>
      <c r="D28" s="114" t="s">
        <v>10</v>
      </c>
      <c r="E28" s="114"/>
      <c r="F28" s="114"/>
      <c r="G28" s="114"/>
      <c r="H28" s="114"/>
      <c r="I28" s="114"/>
      <c r="J28" s="114"/>
      <c r="K28" s="114"/>
      <c r="L28" s="114"/>
      <c r="M28" s="114"/>
      <c r="N28" s="114"/>
      <c r="O28" s="114"/>
      <c r="P28" s="114"/>
      <c r="Q28" s="114"/>
      <c r="R28" s="114"/>
      <c r="S28" s="114"/>
      <c r="T28" s="114"/>
      <c r="U28" s="114"/>
      <c r="V28" s="114"/>
      <c r="W28" s="114"/>
      <c r="X28" s="114"/>
      <c r="Y28" s="114"/>
      <c r="Z28" s="147"/>
      <c r="AA28" s="226">
        <v>45207000</v>
      </c>
      <c r="AB28" s="227"/>
      <c r="AC28" s="227"/>
      <c r="AD28" s="227"/>
      <c r="AE28" s="227"/>
      <c r="AF28" s="151" t="s">
        <v>19</v>
      </c>
    </row>
    <row r="29" spans="2:32" s="74" customFormat="1" ht="16.5" customHeight="1">
      <c r="B29" s="86" t="s">
        <v>54</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52"/>
    </row>
    <row r="30" spans="2:32" s="74" customFormat="1" ht="16.5" customHeight="1">
      <c r="B30" s="87" t="s">
        <v>55</v>
      </c>
      <c r="C30" s="111" t="s">
        <v>50</v>
      </c>
      <c r="D30" s="119">
        <v>29</v>
      </c>
      <c r="E30" s="115" t="s">
        <v>64</v>
      </c>
      <c r="G30" s="115"/>
      <c r="H30" s="115"/>
      <c r="I30" s="115"/>
      <c r="J30" s="115"/>
      <c r="K30" s="115"/>
      <c r="L30" s="115"/>
      <c r="M30" s="115"/>
      <c r="N30" s="115"/>
      <c r="O30" s="115"/>
      <c r="P30" s="115"/>
      <c r="Q30" s="115"/>
      <c r="R30" s="115"/>
      <c r="S30" s="115"/>
      <c r="T30" s="115"/>
      <c r="U30" s="115"/>
      <c r="V30" s="115"/>
      <c r="W30" s="115"/>
      <c r="X30" s="144"/>
      <c r="Y30" s="273"/>
      <c r="Z30" s="273"/>
      <c r="AA30" s="273"/>
      <c r="AB30" s="273"/>
      <c r="AC30" s="273"/>
      <c r="AD30" s="273"/>
      <c r="AE30" s="273"/>
      <c r="AF30" s="274" t="s">
        <v>19</v>
      </c>
    </row>
    <row r="31" spans="2:32" s="74" customFormat="1" ht="16.5" customHeight="1">
      <c r="B31" s="88"/>
      <c r="C31" s="79" t="s">
        <v>65</v>
      </c>
      <c r="D31" s="120"/>
      <c r="E31" s="120"/>
      <c r="F31" s="116"/>
      <c r="G31" s="116"/>
      <c r="H31" s="116"/>
      <c r="I31" s="116"/>
      <c r="J31" s="116"/>
      <c r="K31" s="116"/>
      <c r="L31" s="116"/>
      <c r="M31" s="116"/>
      <c r="N31" s="116"/>
      <c r="O31" s="116"/>
      <c r="P31" s="116"/>
      <c r="Q31" s="116"/>
      <c r="R31" s="116"/>
      <c r="S31" s="116"/>
      <c r="T31" s="116"/>
      <c r="U31" s="116"/>
      <c r="V31" s="116"/>
      <c r="W31" s="116"/>
      <c r="X31" s="143"/>
      <c r="Y31" s="200"/>
      <c r="Z31" s="200"/>
      <c r="AA31" s="200"/>
      <c r="AB31" s="200"/>
      <c r="AC31" s="200"/>
      <c r="AD31" s="200"/>
      <c r="AE31" s="200"/>
      <c r="AF31" s="275"/>
    </row>
    <row r="32" spans="2:32" s="74" customFormat="1" ht="16.5" customHeight="1">
      <c r="B32" s="87" t="s">
        <v>32</v>
      </c>
      <c r="C32" s="98" t="s">
        <v>66</v>
      </c>
      <c r="D32" s="114"/>
      <c r="E32" s="114"/>
      <c r="F32" s="114"/>
      <c r="G32" s="114"/>
      <c r="H32" s="114"/>
      <c r="I32" s="114"/>
      <c r="J32" s="114"/>
      <c r="K32" s="114"/>
      <c r="L32" s="114"/>
      <c r="M32" s="114"/>
      <c r="N32" s="114"/>
      <c r="O32" s="114"/>
      <c r="P32" s="114"/>
      <c r="Q32" s="114"/>
      <c r="R32" s="114"/>
      <c r="S32" s="114"/>
      <c r="T32" s="114"/>
      <c r="U32" s="114"/>
      <c r="V32" s="114"/>
      <c r="W32" s="114"/>
      <c r="X32" s="114"/>
      <c r="Y32" s="206"/>
      <c r="Z32" s="207"/>
      <c r="AA32" s="207"/>
      <c r="AB32" s="207"/>
      <c r="AC32" s="207"/>
      <c r="AD32" s="207"/>
      <c r="AE32" s="207"/>
      <c r="AF32" s="153" t="s">
        <v>19</v>
      </c>
    </row>
    <row r="33" spans="2:32" s="74" customFormat="1" ht="16.5" customHeight="1">
      <c r="B33" s="89"/>
      <c r="C33" s="109" t="s">
        <v>8</v>
      </c>
      <c r="D33" s="118" t="s">
        <v>67</v>
      </c>
      <c r="E33" s="118"/>
      <c r="F33" s="118"/>
      <c r="G33" s="118"/>
      <c r="H33" s="118"/>
      <c r="I33" s="118"/>
      <c r="J33" s="118"/>
      <c r="K33" s="118"/>
      <c r="L33" s="118"/>
      <c r="M33" s="118"/>
      <c r="N33" s="118"/>
      <c r="O33" s="118"/>
      <c r="P33" s="118"/>
      <c r="Q33" s="118"/>
      <c r="R33" s="118"/>
      <c r="S33" s="118"/>
      <c r="T33" s="118"/>
      <c r="U33" s="118"/>
      <c r="V33" s="118"/>
      <c r="W33" s="118"/>
      <c r="X33" s="118"/>
      <c r="Y33" s="118"/>
      <c r="Z33" s="146"/>
      <c r="AA33" s="206"/>
      <c r="AB33" s="207"/>
      <c r="AC33" s="207"/>
      <c r="AD33" s="207"/>
      <c r="AE33" s="207"/>
      <c r="AF33" s="153" t="s">
        <v>19</v>
      </c>
    </row>
    <row r="34" spans="2:32" s="74" customFormat="1" ht="16.5" customHeight="1">
      <c r="B34" s="90"/>
      <c r="C34" s="112" t="s">
        <v>48</v>
      </c>
      <c r="D34" s="121" t="s">
        <v>37</v>
      </c>
      <c r="E34" s="112"/>
      <c r="F34" s="112"/>
      <c r="G34" s="112"/>
      <c r="H34" s="112"/>
      <c r="I34" s="112"/>
      <c r="J34" s="112"/>
      <c r="K34" s="112"/>
      <c r="L34" s="112"/>
      <c r="M34" s="112"/>
      <c r="N34" s="112"/>
      <c r="O34" s="112"/>
      <c r="P34" s="112"/>
      <c r="Q34" s="112"/>
      <c r="R34" s="112"/>
      <c r="S34" s="112"/>
      <c r="T34" s="112"/>
      <c r="U34" s="112"/>
      <c r="V34" s="112"/>
      <c r="W34" s="112"/>
      <c r="X34" s="121"/>
      <c r="Y34" s="121"/>
      <c r="Z34" s="148"/>
      <c r="AA34" s="228"/>
      <c r="AB34" s="229"/>
      <c r="AC34" s="229"/>
      <c r="AD34" s="229"/>
      <c r="AE34" s="229"/>
      <c r="AF34" s="154" t="s">
        <v>19</v>
      </c>
    </row>
    <row r="35" spans="2:32" s="74" customFormat="1">
      <c r="B35" s="91" t="s">
        <v>1</v>
      </c>
      <c r="C35" s="276" t="s">
        <v>68</v>
      </c>
      <c r="D35" s="277"/>
      <c r="E35" s="277"/>
      <c r="F35" s="277"/>
      <c r="G35" s="277"/>
      <c r="H35" s="277"/>
      <c r="I35" s="277"/>
      <c r="J35" s="277"/>
      <c r="K35" s="277"/>
      <c r="L35" s="278"/>
      <c r="M35" s="230" t="s">
        <v>83</v>
      </c>
      <c r="N35" s="231"/>
      <c r="O35" s="231"/>
      <c r="P35" s="231"/>
      <c r="Q35" s="231"/>
      <c r="R35" s="231"/>
      <c r="S35" s="231"/>
      <c r="T35" s="231"/>
      <c r="U35" s="231"/>
      <c r="V35" s="231"/>
      <c r="W35" s="231"/>
      <c r="X35" s="231"/>
      <c r="Y35" s="231"/>
      <c r="Z35" s="231"/>
      <c r="AA35" s="231"/>
      <c r="AB35" s="231"/>
      <c r="AC35" s="231"/>
      <c r="AD35" s="231"/>
      <c r="AE35" s="231"/>
      <c r="AF35" s="232"/>
    </row>
    <row r="36" spans="2:32" s="74" customFormat="1">
      <c r="B36" s="85"/>
      <c r="C36" s="279"/>
      <c r="D36" s="280"/>
      <c r="E36" s="280"/>
      <c r="F36" s="280"/>
      <c r="G36" s="280"/>
      <c r="H36" s="280"/>
      <c r="I36" s="280"/>
      <c r="J36" s="280"/>
      <c r="K36" s="280"/>
      <c r="L36" s="281"/>
      <c r="M36" s="233" t="s">
        <v>84</v>
      </c>
      <c r="N36" s="234"/>
      <c r="O36" s="234"/>
      <c r="P36" s="234"/>
      <c r="Q36" s="234"/>
      <c r="R36" s="234"/>
      <c r="S36" s="234"/>
      <c r="T36" s="234"/>
      <c r="U36" s="234"/>
      <c r="V36" s="234"/>
      <c r="W36" s="234"/>
      <c r="X36" s="234"/>
      <c r="Y36" s="234"/>
      <c r="Z36" s="234"/>
      <c r="AA36" s="234"/>
      <c r="AB36" s="234"/>
      <c r="AC36" s="234"/>
      <c r="AD36" s="234"/>
      <c r="AE36" s="234"/>
      <c r="AF36" s="235"/>
    </row>
    <row r="37" spans="2:32" s="74" customFormat="1">
      <c r="B37" s="92"/>
      <c r="C37" s="279"/>
      <c r="D37" s="280"/>
      <c r="E37" s="280"/>
      <c r="F37" s="280"/>
      <c r="G37" s="280"/>
      <c r="H37" s="280"/>
      <c r="I37" s="280"/>
      <c r="J37" s="280"/>
      <c r="K37" s="280"/>
      <c r="L37" s="281"/>
      <c r="M37" s="233" t="s">
        <v>85</v>
      </c>
      <c r="N37" s="234"/>
      <c r="O37" s="234"/>
      <c r="P37" s="234"/>
      <c r="Q37" s="234"/>
      <c r="R37" s="234"/>
      <c r="S37" s="234"/>
      <c r="T37" s="234"/>
      <c r="U37" s="234"/>
      <c r="V37" s="234"/>
      <c r="W37" s="234"/>
      <c r="X37" s="234"/>
      <c r="Y37" s="234"/>
      <c r="Z37" s="234"/>
      <c r="AA37" s="234"/>
      <c r="AB37" s="234"/>
      <c r="AC37" s="234"/>
      <c r="AD37" s="234"/>
      <c r="AE37" s="234"/>
      <c r="AF37" s="235"/>
    </row>
    <row r="38" spans="2:32" s="74" customFormat="1">
      <c r="B38" s="92"/>
      <c r="C38" s="279"/>
      <c r="D38" s="280"/>
      <c r="E38" s="280"/>
      <c r="F38" s="280"/>
      <c r="G38" s="280"/>
      <c r="H38" s="280"/>
      <c r="I38" s="280"/>
      <c r="J38" s="280"/>
      <c r="K38" s="280"/>
      <c r="L38" s="281"/>
      <c r="M38" s="236"/>
      <c r="N38" s="237"/>
      <c r="O38" s="237"/>
      <c r="P38" s="237"/>
      <c r="Q38" s="237"/>
      <c r="R38" s="237"/>
      <c r="S38" s="237"/>
      <c r="T38" s="237"/>
      <c r="U38" s="237"/>
      <c r="V38" s="237"/>
      <c r="W38" s="237"/>
      <c r="X38" s="237"/>
      <c r="Y38" s="237"/>
      <c r="Z38" s="237"/>
      <c r="AA38" s="237"/>
      <c r="AB38" s="237"/>
      <c r="AC38" s="237"/>
      <c r="AD38" s="237"/>
      <c r="AE38" s="237"/>
      <c r="AF38" s="238"/>
    </row>
    <row r="39" spans="2:32" s="74" customFormat="1">
      <c r="B39" s="93"/>
      <c r="C39" s="282"/>
      <c r="D39" s="283"/>
      <c r="E39" s="283"/>
      <c r="F39" s="283"/>
      <c r="G39" s="283"/>
      <c r="H39" s="283"/>
      <c r="I39" s="283"/>
      <c r="J39" s="283"/>
      <c r="K39" s="283"/>
      <c r="L39" s="284"/>
      <c r="M39" s="239"/>
      <c r="N39" s="240"/>
      <c r="O39" s="240"/>
      <c r="P39" s="240"/>
      <c r="Q39" s="240"/>
      <c r="R39" s="240"/>
      <c r="S39" s="240"/>
      <c r="T39" s="240"/>
      <c r="U39" s="240"/>
      <c r="V39" s="240"/>
      <c r="W39" s="240"/>
      <c r="X39" s="240"/>
      <c r="Y39" s="240"/>
      <c r="Z39" s="240"/>
      <c r="AA39" s="240"/>
      <c r="AB39" s="240"/>
      <c r="AC39" s="240"/>
      <c r="AD39" s="240"/>
      <c r="AE39" s="240"/>
      <c r="AF39" s="241"/>
    </row>
    <row r="40" spans="2:32" s="74" customFormat="1" ht="11.25" customHeight="1">
      <c r="B40" s="94" t="s">
        <v>129</v>
      </c>
      <c r="C40" s="113"/>
      <c r="D40" s="113"/>
      <c r="E40" s="113"/>
      <c r="F40" s="113"/>
      <c r="G40" s="113"/>
      <c r="H40" s="113"/>
      <c r="I40" s="113"/>
      <c r="J40" s="113"/>
      <c r="K40" s="113"/>
      <c r="L40" s="113"/>
      <c r="M40" s="130"/>
      <c r="N40" s="130"/>
      <c r="O40" s="130"/>
      <c r="P40" s="130"/>
      <c r="Q40" s="130"/>
      <c r="R40" s="130"/>
      <c r="S40" s="130"/>
      <c r="T40" s="130"/>
      <c r="U40" s="130"/>
      <c r="V40" s="130"/>
      <c r="W40" s="130"/>
      <c r="X40" s="130"/>
      <c r="Y40" s="130"/>
      <c r="Z40" s="130"/>
      <c r="AA40" s="130"/>
      <c r="AB40" s="130"/>
      <c r="AC40" s="130"/>
      <c r="AD40" s="130"/>
      <c r="AE40" s="130"/>
      <c r="AF40" s="130"/>
    </row>
    <row r="41" spans="2:32" s="74" customFormat="1" ht="12" customHeight="1">
      <c r="B41" s="242" t="s">
        <v>73</v>
      </c>
      <c r="C41" s="242"/>
      <c r="D41" s="242"/>
      <c r="E41" s="242"/>
      <c r="F41" s="242"/>
      <c r="G41" s="242"/>
      <c r="H41" s="242"/>
      <c r="I41" s="242"/>
      <c r="J41" s="242"/>
      <c r="K41" s="242"/>
      <c r="L41" s="242"/>
      <c r="M41" s="242"/>
      <c r="N41" s="242"/>
      <c r="O41" s="242"/>
      <c r="P41" s="242"/>
      <c r="Q41" s="242"/>
      <c r="R41" s="242"/>
      <c r="S41" s="242"/>
      <c r="T41" s="242"/>
      <c r="U41" s="242"/>
      <c r="V41" s="242"/>
      <c r="W41" s="242"/>
      <c r="X41" s="242"/>
      <c r="Y41" s="243">
        <f>①計算シート!F22</f>
        <v>132</v>
      </c>
      <c r="Z41" s="243"/>
      <c r="AA41" s="243"/>
      <c r="AB41" s="243"/>
      <c r="AC41" s="243"/>
      <c r="AD41" s="243"/>
      <c r="AE41" s="243"/>
      <c r="AF41" s="155" t="s">
        <v>77</v>
      </c>
    </row>
    <row r="42" spans="2:32" s="74" customFormat="1" ht="12" customHeight="1">
      <c r="B42" s="95" t="s">
        <v>71</v>
      </c>
      <c r="C42" s="95"/>
      <c r="D42" s="95"/>
      <c r="E42" s="95"/>
      <c r="F42" s="95"/>
      <c r="G42" s="95"/>
      <c r="H42" s="95"/>
      <c r="I42" s="95"/>
      <c r="J42" s="95"/>
      <c r="K42" s="95"/>
      <c r="L42" s="95"/>
      <c r="M42" s="131"/>
      <c r="N42" s="133"/>
      <c r="O42" s="134"/>
      <c r="P42" s="133"/>
      <c r="Q42" s="133"/>
      <c r="R42" s="138"/>
      <c r="S42" s="138"/>
      <c r="T42" s="138"/>
      <c r="U42" s="138"/>
      <c r="V42" s="138"/>
      <c r="W42" s="138"/>
      <c r="X42" s="138"/>
      <c r="Y42" s="145"/>
      <c r="Z42" s="145"/>
      <c r="AA42" s="145"/>
      <c r="AB42" s="145"/>
      <c r="AC42" s="145"/>
      <c r="AD42" s="145"/>
      <c r="AE42" s="145"/>
      <c r="AF42" s="156"/>
    </row>
    <row r="43" spans="2:32" s="74" customFormat="1" ht="12" customHeight="1">
      <c r="B43" s="242" t="s">
        <v>74</v>
      </c>
      <c r="C43" s="242"/>
      <c r="D43" s="242"/>
      <c r="E43" s="242"/>
      <c r="F43" s="242"/>
      <c r="G43" s="242"/>
      <c r="H43" s="242"/>
      <c r="I43" s="242"/>
      <c r="J43" s="242"/>
      <c r="K43" s="242"/>
      <c r="L43" s="242"/>
      <c r="M43" s="242"/>
      <c r="N43" s="242"/>
      <c r="O43" s="242"/>
      <c r="P43" s="244"/>
      <c r="Q43" s="244"/>
      <c r="R43" s="244"/>
      <c r="S43" s="244"/>
      <c r="T43" s="244"/>
      <c r="U43" s="244"/>
      <c r="V43" s="244"/>
      <c r="W43" s="244"/>
      <c r="X43" s="244"/>
      <c r="Y43" s="245">
        <f>ROUNDDOWN(Y26/Y41,0)</f>
        <v>17371</v>
      </c>
      <c r="Z43" s="246"/>
      <c r="AA43" s="246"/>
      <c r="AB43" s="246"/>
      <c r="AC43" s="246"/>
      <c r="AD43" s="246"/>
      <c r="AE43" s="246"/>
      <c r="AF43" s="157" t="s">
        <v>19</v>
      </c>
    </row>
    <row r="44" spans="2:32" s="74" customFormat="1" ht="12" customHeight="1">
      <c r="B44" s="242" t="s">
        <v>75</v>
      </c>
      <c r="C44" s="242"/>
      <c r="D44" s="242"/>
      <c r="E44" s="242"/>
      <c r="F44" s="242"/>
      <c r="G44" s="242"/>
      <c r="H44" s="242"/>
      <c r="I44" s="242"/>
      <c r="J44" s="242"/>
      <c r="K44" s="242"/>
      <c r="L44" s="242"/>
      <c r="M44" s="242"/>
      <c r="N44" s="242"/>
      <c r="O44" s="242"/>
      <c r="P44" s="242"/>
      <c r="Q44" s="242"/>
      <c r="R44" s="242"/>
      <c r="S44" s="242"/>
      <c r="T44" s="242"/>
      <c r="U44" s="242"/>
      <c r="V44" s="242"/>
      <c r="W44" s="242"/>
      <c r="X44" s="242"/>
      <c r="Y44" s="247" t="s">
        <v>86</v>
      </c>
      <c r="Z44" s="247"/>
      <c r="AA44" s="247"/>
      <c r="AB44" s="247"/>
      <c r="AC44" s="247"/>
      <c r="AD44" s="247"/>
      <c r="AE44" s="247"/>
      <c r="AF44" s="155" t="s">
        <v>19</v>
      </c>
    </row>
    <row r="45" spans="2:32" s="74" customFormat="1" ht="12" customHeight="1">
      <c r="B45" s="242" t="s">
        <v>76</v>
      </c>
      <c r="C45" s="242"/>
      <c r="D45" s="242"/>
      <c r="E45" s="242"/>
      <c r="F45" s="242"/>
      <c r="G45" s="242"/>
      <c r="H45" s="242"/>
      <c r="I45" s="242"/>
      <c r="J45" s="242"/>
      <c r="K45" s="242"/>
      <c r="L45" s="242"/>
      <c r="M45" s="242"/>
      <c r="N45" s="242"/>
      <c r="O45" s="242"/>
      <c r="P45" s="242"/>
      <c r="Q45" s="242"/>
      <c r="R45" s="242"/>
      <c r="S45" s="242"/>
      <c r="T45" s="242"/>
      <c r="U45" s="242"/>
      <c r="V45" s="242"/>
      <c r="W45" s="242"/>
      <c r="X45" s="242"/>
      <c r="Y45" s="248">
        <f>①計算シート!G22</f>
        <v>47500000</v>
      </c>
      <c r="Z45" s="249"/>
      <c r="AA45" s="249"/>
      <c r="AB45" s="249"/>
      <c r="AC45" s="249"/>
      <c r="AD45" s="249"/>
      <c r="AE45" s="250"/>
      <c r="AF45" s="155" t="s">
        <v>19</v>
      </c>
    </row>
    <row r="46" spans="2:32" s="74" customFormat="1" ht="12" customHeight="1">
      <c r="B46" s="242" t="s">
        <v>4</v>
      </c>
      <c r="C46" s="242"/>
      <c r="D46" s="242"/>
      <c r="E46" s="242"/>
      <c r="F46" s="242"/>
      <c r="G46" s="242"/>
      <c r="H46" s="242"/>
      <c r="I46" s="242"/>
      <c r="J46" s="242"/>
      <c r="K46" s="242"/>
      <c r="L46" s="242"/>
      <c r="M46" s="242"/>
      <c r="N46" s="242"/>
      <c r="O46" s="242"/>
      <c r="P46" s="242"/>
      <c r="Q46" s="242"/>
      <c r="R46" s="242"/>
      <c r="S46" s="242"/>
      <c r="T46" s="242"/>
      <c r="U46" s="242"/>
      <c r="V46" s="242"/>
      <c r="W46" s="242"/>
      <c r="X46" s="242"/>
      <c r="Y46" s="251">
        <f>ROUNDDOWN(Y45/Y41,0)</f>
        <v>359848</v>
      </c>
      <c r="Z46" s="249"/>
      <c r="AA46" s="249"/>
      <c r="AB46" s="249"/>
      <c r="AC46" s="249"/>
      <c r="AD46" s="249"/>
      <c r="AE46" s="250"/>
      <c r="AF46" s="155" t="s">
        <v>19</v>
      </c>
    </row>
    <row r="47" spans="2:32" s="74" customFormat="1" ht="6.75" customHeight="1">
      <c r="B47" s="96"/>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row>
    <row r="48" spans="2:32" s="74" customFormat="1" ht="16.5" customHeight="1">
      <c r="B48" s="285" t="s">
        <v>130</v>
      </c>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row>
    <row r="49" spans="2:33" s="74" customFormat="1" ht="16.5" customHeight="1">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row>
    <row r="50" spans="2:33" s="74" customFormat="1" ht="16.5" customHeight="1">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row>
    <row r="51" spans="2:33" s="74" customFormat="1" ht="16.5" customHeight="1">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row>
    <row r="52" spans="2:33" s="74" customFormat="1" ht="16.5" customHeight="1">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row>
    <row r="53" spans="2:33" s="74" customFormat="1" ht="16.5" customHeight="1">
      <c r="B53" s="285"/>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row>
    <row r="54" spans="2:33" s="74" customFormat="1" ht="16.5" customHeight="1">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row>
    <row r="55" spans="2:33" s="74" customFormat="1" ht="16.5" customHeight="1">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row>
    <row r="56" spans="2:33" s="74" customFormat="1" ht="16.5" customHeight="1">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row>
    <row r="57" spans="2:33" s="74" customFormat="1" ht="16.5" customHeight="1">
      <c r="B57" s="285"/>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row>
    <row r="58" spans="2:33" s="74" customFormat="1" ht="6" customHeight="1"/>
    <row r="59" spans="2:33" s="74" customFormat="1">
      <c r="B59" s="97" t="s">
        <v>69</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44"/>
      <c r="AG59" s="159"/>
    </row>
    <row r="60" spans="2:33" s="74" customFormat="1" ht="7.5" customHeight="1">
      <c r="B60" s="98"/>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47"/>
      <c r="AG60" s="159"/>
    </row>
    <row r="61" spans="2:33" s="74" customFormat="1" ht="21" customHeight="1">
      <c r="B61" s="98"/>
      <c r="C61" s="114"/>
      <c r="D61" s="114"/>
      <c r="E61" s="114"/>
      <c r="F61" s="114"/>
      <c r="G61" s="114"/>
      <c r="H61" s="96" t="s">
        <v>50</v>
      </c>
      <c r="I61" s="252">
        <v>30</v>
      </c>
      <c r="J61" s="252"/>
      <c r="K61" s="124" t="s">
        <v>7</v>
      </c>
      <c r="L61" s="252">
        <v>7</v>
      </c>
      <c r="M61" s="252"/>
      <c r="N61" s="124" t="s">
        <v>51</v>
      </c>
      <c r="O61" s="114"/>
      <c r="P61" s="252">
        <v>22</v>
      </c>
      <c r="Q61" s="252"/>
      <c r="R61" s="124" t="s">
        <v>53</v>
      </c>
      <c r="S61" s="114"/>
      <c r="T61" s="114"/>
      <c r="U61" s="253" t="s">
        <v>58</v>
      </c>
      <c r="V61" s="253"/>
      <c r="W61" s="253"/>
      <c r="X61" s="254" t="s">
        <v>80</v>
      </c>
      <c r="Y61" s="254"/>
      <c r="Z61" s="254"/>
      <c r="AA61" s="254"/>
      <c r="AB61" s="254"/>
      <c r="AC61" s="254"/>
      <c r="AD61" s="254"/>
      <c r="AE61" s="254"/>
      <c r="AF61" s="255"/>
      <c r="AG61" s="159"/>
    </row>
    <row r="62" spans="2:33" s="74" customFormat="1" ht="21" customHeight="1">
      <c r="B62" s="99"/>
      <c r="C62" s="116"/>
      <c r="D62" s="116"/>
      <c r="E62" s="116"/>
      <c r="F62" s="116"/>
      <c r="G62" s="116"/>
      <c r="H62" s="116"/>
      <c r="I62" s="116"/>
      <c r="J62" s="116"/>
      <c r="K62" s="116"/>
      <c r="L62" s="116"/>
      <c r="M62" s="116"/>
      <c r="N62" s="116"/>
      <c r="O62" s="116"/>
      <c r="P62" s="116"/>
      <c r="Q62" s="116"/>
      <c r="R62" s="116"/>
      <c r="S62" s="116"/>
      <c r="T62" s="116"/>
      <c r="U62" s="256" t="s">
        <v>43</v>
      </c>
      <c r="V62" s="256"/>
      <c r="W62" s="256"/>
      <c r="X62" s="257" t="s">
        <v>87</v>
      </c>
      <c r="Y62" s="257"/>
      <c r="Z62" s="257"/>
      <c r="AA62" s="257"/>
      <c r="AB62" s="257"/>
      <c r="AC62" s="257"/>
      <c r="AD62" s="257"/>
      <c r="AE62" s="257"/>
      <c r="AF62" s="158" t="s">
        <v>18</v>
      </c>
      <c r="AG62" s="159"/>
    </row>
    <row r="63" spans="2:33" ht="3.75" customHeight="1">
      <c r="AG63" s="100"/>
    </row>
    <row r="64" spans="2:33">
      <c r="AG64" s="100"/>
    </row>
    <row r="65" spans="2:33">
      <c r="AG65" s="100"/>
    </row>
    <row r="66" spans="2:33">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row>
    <row r="67" spans="2:33">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row>
    <row r="68" spans="2:33">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row>
    <row r="69" spans="2:33">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row>
    <row r="70" spans="2:33">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row>
    <row r="71" spans="2:33">
      <c r="B71" s="100"/>
    </row>
    <row r="72" spans="2:33">
      <c r="B72" s="100"/>
    </row>
    <row r="73" spans="2:33">
      <c r="B73" s="100"/>
    </row>
    <row r="74" spans="2:33">
      <c r="B74" s="100"/>
    </row>
    <row r="75" spans="2:33">
      <c r="B75" s="100"/>
    </row>
    <row r="76" spans="2:33">
      <c r="B76" s="100"/>
    </row>
  </sheetData>
  <mergeCells count="69">
    <mergeCell ref="U62:W62"/>
    <mergeCell ref="X62:AE62"/>
    <mergeCell ref="B9:F10"/>
    <mergeCell ref="B11:F14"/>
    <mergeCell ref="G12:J13"/>
    <mergeCell ref="N12:AF13"/>
    <mergeCell ref="B15:F16"/>
    <mergeCell ref="X15:Z16"/>
    <mergeCell ref="AA15:AF16"/>
    <mergeCell ref="B17:F20"/>
    <mergeCell ref="G18:J19"/>
    <mergeCell ref="N18:AF19"/>
    <mergeCell ref="Y30:AE31"/>
    <mergeCell ref="AF30:AF31"/>
    <mergeCell ref="C35:L39"/>
    <mergeCell ref="B48:AE57"/>
    <mergeCell ref="I61:J61"/>
    <mergeCell ref="L61:M61"/>
    <mergeCell ref="P61:Q61"/>
    <mergeCell ref="U61:W61"/>
    <mergeCell ref="X61:AF61"/>
    <mergeCell ref="B44:X44"/>
    <mergeCell ref="Y44:AE44"/>
    <mergeCell ref="B45:X45"/>
    <mergeCell ref="Y45:AE45"/>
    <mergeCell ref="B46:X46"/>
    <mergeCell ref="Y46:AE46"/>
    <mergeCell ref="M39:AF39"/>
    <mergeCell ref="B41:X41"/>
    <mergeCell ref="Y41:AE41"/>
    <mergeCell ref="B43:X43"/>
    <mergeCell ref="Y43:AE43"/>
    <mergeCell ref="AA34:AE34"/>
    <mergeCell ref="M35:AF35"/>
    <mergeCell ref="M36:AF36"/>
    <mergeCell ref="M37:AF37"/>
    <mergeCell ref="M38:AF38"/>
    <mergeCell ref="Y26:AE26"/>
    <mergeCell ref="AA27:AE27"/>
    <mergeCell ref="AA28:AE28"/>
    <mergeCell ref="Y32:AE32"/>
    <mergeCell ref="AA33:AE33"/>
    <mergeCell ref="P24:Q24"/>
    <mergeCell ref="T24:U24"/>
    <mergeCell ref="Z24:AA24"/>
    <mergeCell ref="AC24:AD24"/>
    <mergeCell ref="Y25:AE25"/>
    <mergeCell ref="G20:I20"/>
    <mergeCell ref="J20:T20"/>
    <mergeCell ref="U20:W20"/>
    <mergeCell ref="X20:AF20"/>
    <mergeCell ref="M23:R23"/>
    <mergeCell ref="G15:I15"/>
    <mergeCell ref="J15:W15"/>
    <mergeCell ref="G16:I16"/>
    <mergeCell ref="J16:W16"/>
    <mergeCell ref="H17:P17"/>
    <mergeCell ref="G10:I10"/>
    <mergeCell ref="J10:AF10"/>
    <mergeCell ref="H11:P11"/>
    <mergeCell ref="G14:I14"/>
    <mergeCell ref="J14:T14"/>
    <mergeCell ref="U14:W14"/>
    <mergeCell ref="X14:AF14"/>
    <mergeCell ref="I3:Q3"/>
    <mergeCell ref="V3:W3"/>
    <mergeCell ref="Q7:V7"/>
    <mergeCell ref="G9:I9"/>
    <mergeCell ref="J9:AF9"/>
  </mergeCells>
  <phoneticPr fontId="19"/>
  <conditionalFormatting sqref="Y32:AE32">
    <cfRule type="cellIs" dxfId="1" priority="2" stopIfTrue="1" operator="lessThan">
      <formula>$Y$30</formula>
    </cfRule>
  </conditionalFormatting>
  <conditionalFormatting sqref="Y26:AE26">
    <cfRule type="cellIs" dxfId="0" priority="1" stopIfTrue="1" operator="lessThan">
      <formula>$Y$26</formula>
    </cfRule>
  </conditionalFormatting>
  <pageMargins left="0.51181102362204722" right="0.35433070866141736" top="0.47244094488188976" bottom="0.4724409448818897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①計算シート</vt:lpstr>
      <vt:lpstr>②報告書本体</vt:lpstr>
      <vt:lpstr>①計算シート!Print_Area</vt:lpstr>
      <vt:lpstr>②報告書本体!Print_Area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nishikawa</dc:creator>
  <cp:lastModifiedBy>松澤健</cp:lastModifiedBy>
  <cp:lastPrinted>2018-07-06T02:31:29Z</cp:lastPrinted>
  <dcterms:created xsi:type="dcterms:W3CDTF">2015-04-02T00:10:03Z</dcterms:created>
  <dcterms:modified xsi:type="dcterms:W3CDTF">2019-07-09T07:31:26Z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2018-06-15T04:51:50Z</vt:filetime>
  </property>
</Properties>
</file>