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inet-share\200_市民生活部\300_税務課\03_市民税係\00 HP更新関係\特徴　法人\R5\"/>
    </mc:Choice>
  </mc:AlternateContent>
  <bookViews>
    <workbookView xWindow="0" yWindow="0" windowWidth="28800" windowHeight="12210"/>
  </bookViews>
  <sheets>
    <sheet name="異動届（提出用）" sheetId="1" r:id="rId1"/>
  </sheets>
  <definedNames>
    <definedName name="_xlnm.Print_Area" localSheetId="0">'異動届（提出用）'!$H$4:$CS$66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X34" i="1" l="1"/>
  <c r="CX30" i="1"/>
  <c r="CX28" i="1" l="1"/>
  <c r="AU46" i="1"/>
  <c r="CX45" i="1"/>
  <c r="CX44" i="1"/>
  <c r="CX42" i="1"/>
  <c r="CX41" i="1"/>
  <c r="CX40" i="1"/>
  <c r="CX39" i="1"/>
  <c r="CX38" i="1"/>
  <c r="CX35" i="1"/>
  <c r="CX33" i="1"/>
  <c r="CX32" i="1"/>
  <c r="CX31" i="1"/>
  <c r="CX25" i="1"/>
  <c r="CX24" i="1"/>
  <c r="CX22" i="1"/>
  <c r="CX21" i="1"/>
  <c r="CX20" i="1"/>
  <c r="CX19" i="1"/>
  <c r="CX18" i="1"/>
  <c r="CX17" i="1"/>
  <c r="CX16" i="1"/>
  <c r="CX15" i="1"/>
  <c r="CX14" i="1"/>
  <c r="CX13" i="1"/>
  <c r="CX12" i="1"/>
  <c r="CX11" i="1"/>
  <c r="CX10" i="1"/>
  <c r="CX9" i="1"/>
  <c r="CX8" i="1"/>
  <c r="CX7" i="1"/>
  <c r="CX6" i="1"/>
</calcChain>
</file>

<file path=xl/sharedStrings.xml><?xml version="1.0" encoding="utf-8"?>
<sst xmlns="http://schemas.openxmlformats.org/spreadsheetml/2006/main" count="177" uniqueCount="140">
  <si>
    <t xml:space="preserve">ご注意
</t>
    <rPh sb="1" eb="3">
      <t>チュウイ</t>
    </rPh>
    <phoneticPr fontId="2"/>
  </si>
  <si>
    <t>給与支払報告</t>
    <rPh sb="0" eb="2">
      <t>キュウヨ</t>
    </rPh>
    <rPh sb="2" eb="4">
      <t>シハラ</t>
    </rPh>
    <rPh sb="4" eb="6">
      <t>ホウコク</t>
    </rPh>
    <phoneticPr fontId="2"/>
  </si>
  <si>
    <t>にかかる給与所得者異動届出書</t>
    <rPh sb="4" eb="6">
      <t>キュウヨ</t>
    </rPh>
    <rPh sb="6" eb="8">
      <t>ショトク</t>
    </rPh>
    <rPh sb="8" eb="9">
      <t>シャ</t>
    </rPh>
    <rPh sb="9" eb="11">
      <t>イドウ</t>
    </rPh>
    <rPh sb="11" eb="14">
      <t>トドケデショ</t>
    </rPh>
    <phoneticPr fontId="2"/>
  </si>
  <si>
    <t>※
処　理
事　項</t>
    <rPh sb="2" eb="3">
      <t>トコロ</t>
    </rPh>
    <rPh sb="4" eb="5">
      <t>オサム</t>
    </rPh>
    <rPh sb="6" eb="7">
      <t>コト</t>
    </rPh>
    <rPh sb="8" eb="9">
      <t>コウ</t>
    </rPh>
    <phoneticPr fontId="2"/>
  </si>
  <si>
    <t>１．現年度</t>
    <rPh sb="2" eb="3">
      <t>ゲン</t>
    </rPh>
    <rPh sb="3" eb="5">
      <t>ネンド</t>
    </rPh>
    <phoneticPr fontId="2"/>
  </si>
  <si>
    <t>２．新年度</t>
    <rPh sb="2" eb="5">
      <t>シンネンド</t>
    </rPh>
    <phoneticPr fontId="2"/>
  </si>
  <si>
    <t>３．両年度</t>
    <rPh sb="2" eb="5">
      <t>リョウネンド</t>
    </rPh>
    <phoneticPr fontId="2"/>
  </si>
  <si>
    <t>チェック項目</t>
    <rPh sb="4" eb="6">
      <t>コウモク</t>
    </rPh>
    <phoneticPr fontId="2"/>
  </si>
  <si>
    <t>チェックメッセージ</t>
  </si>
  <si>
    <t>特別徴収</t>
    <rPh sb="0" eb="1">
      <t>トク</t>
    </rPh>
    <rPh sb="1" eb="2">
      <t>ベツ</t>
    </rPh>
    <rPh sb="2" eb="4">
      <t>チョウシュウ</t>
    </rPh>
    <phoneticPr fontId="2"/>
  </si>
  <si>
    <t>提出年月日</t>
    <rPh sb="0" eb="2">
      <t>テイシュツ</t>
    </rPh>
    <rPh sb="2" eb="5">
      <t>ネンガッピ</t>
    </rPh>
    <phoneticPr fontId="2"/>
  </si>
  <si>
    <t>◎異動があった場合は、非課税の方も含めてすみやかに提出してください</t>
    <rPh sb="1" eb="3">
      <t>イドウ</t>
    </rPh>
    <rPh sb="7" eb="9">
      <t>バアイ</t>
    </rPh>
    <rPh sb="11" eb="14">
      <t>ヒカゼイ</t>
    </rPh>
    <rPh sb="15" eb="16">
      <t>カタ</t>
    </rPh>
    <rPh sb="17" eb="18">
      <t>フク</t>
    </rPh>
    <rPh sb="25" eb="27">
      <t>テイシュツ</t>
    </rPh>
    <phoneticPr fontId="2"/>
  </si>
  <si>
    <t>提出先市区町村名</t>
    <rPh sb="0" eb="2">
      <t>テイシュツ</t>
    </rPh>
    <rPh sb="2" eb="3">
      <t>サキ</t>
    </rPh>
    <rPh sb="3" eb="5">
      <t>シク</t>
    </rPh>
    <rPh sb="5" eb="7">
      <t>チョウソン</t>
    </rPh>
    <rPh sb="7" eb="8">
      <t>メイ</t>
    </rPh>
    <phoneticPr fontId="2"/>
  </si>
  <si>
    <t>郵便番号</t>
    <rPh sb="0" eb="4">
      <t>ユウビンバンゴウ</t>
    </rPh>
    <phoneticPr fontId="2"/>
  </si>
  <si>
    <t>　※印の欄は、届出者において記入する必要はありません。</t>
    <rPh sb="2" eb="3">
      <t>シルシ</t>
    </rPh>
    <rPh sb="4" eb="5">
      <t>ラン</t>
    </rPh>
    <rPh sb="7" eb="9">
      <t>トドケデ</t>
    </rPh>
    <rPh sb="9" eb="10">
      <t>シャ</t>
    </rPh>
    <rPh sb="14" eb="16">
      <t>キニュウ</t>
    </rPh>
    <rPh sb="18" eb="20">
      <t>ヒツヨウ</t>
    </rPh>
    <phoneticPr fontId="2"/>
  </si>
  <si>
    <t>　一月一日から四月三十日までの間に退職した者に未徴収税額がある場合は、一括徴収することが義務づけられています。</t>
    <rPh sb="1" eb="3">
      <t>１ガツ</t>
    </rPh>
    <rPh sb="3" eb="5">
      <t>１ニチ</t>
    </rPh>
    <rPh sb="7" eb="9">
      <t>４ガツ</t>
    </rPh>
    <rPh sb="9" eb="12">
      <t>３０ニチ</t>
    </rPh>
    <rPh sb="15" eb="16">
      <t>アイダ</t>
    </rPh>
    <rPh sb="17" eb="19">
      <t>タイショク</t>
    </rPh>
    <rPh sb="21" eb="22">
      <t>モノ</t>
    </rPh>
    <rPh sb="23" eb="26">
      <t>ミチョウシュウ</t>
    </rPh>
    <rPh sb="26" eb="28">
      <t>ゼイガク</t>
    </rPh>
    <rPh sb="31" eb="33">
      <t>バアイ</t>
    </rPh>
    <rPh sb="35" eb="37">
      <t>イッカツ</t>
    </rPh>
    <rPh sb="37" eb="39">
      <t>チョウシュウ</t>
    </rPh>
    <rPh sb="44" eb="46">
      <t>ギム</t>
    </rPh>
    <phoneticPr fontId="2"/>
  </si>
  <si>
    <t>は、前勤務先では記載せず、新勤務先へ送付願います。</t>
    <rPh sb="2" eb="3">
      <t>ゼン</t>
    </rPh>
    <rPh sb="3" eb="6">
      <t>キンムサキ</t>
    </rPh>
    <rPh sb="8" eb="10">
      <t>キサイ</t>
    </rPh>
    <rPh sb="13" eb="14">
      <t>シン</t>
    </rPh>
    <rPh sb="14" eb="17">
      <t>キンムサキ</t>
    </rPh>
    <rPh sb="18" eb="20">
      <t>ソウフ</t>
    </rPh>
    <rPh sb="20" eb="21">
      <t>ネガ</t>
    </rPh>
    <phoneticPr fontId="2"/>
  </si>
  <si>
    <t>せず、新勤務先で本人から番号の提供を受け記載してください。また前勤務先が個人事業主の場合、「給与支払者」の「個人番号」</t>
    <rPh sb="3" eb="4">
      <t>シン</t>
    </rPh>
    <rPh sb="4" eb="7">
      <t>キンムサキ</t>
    </rPh>
    <rPh sb="8" eb="10">
      <t>ホンニン</t>
    </rPh>
    <rPh sb="12" eb="14">
      <t>バンゴウ</t>
    </rPh>
    <rPh sb="15" eb="17">
      <t>テイキョウ</t>
    </rPh>
    <rPh sb="18" eb="19">
      <t>ウ</t>
    </rPh>
    <rPh sb="20" eb="22">
      <t>キサイ</t>
    </rPh>
    <rPh sb="31" eb="32">
      <t>ゼン</t>
    </rPh>
    <rPh sb="32" eb="35">
      <t>キンムサキ</t>
    </rPh>
    <rPh sb="36" eb="38">
      <t>コジン</t>
    </rPh>
    <rPh sb="38" eb="41">
      <t>ジギョウヌシ</t>
    </rPh>
    <rPh sb="42" eb="44">
      <t>バアイ</t>
    </rPh>
    <rPh sb="46" eb="48">
      <t>キュウヨ</t>
    </rPh>
    <rPh sb="48" eb="50">
      <t>シハライ</t>
    </rPh>
    <rPh sb="50" eb="51">
      <t>シャ</t>
    </rPh>
    <rPh sb="54" eb="56">
      <t>コジン</t>
    </rPh>
    <rPh sb="56" eb="58">
      <t>バンゴウ</t>
    </rPh>
    <phoneticPr fontId="2"/>
  </si>
  <si>
    <t>で、一月一日現在の住所地(課税地)の市区町村長に送付してください。「給与所得者」の欄の「個人番号」は、前勤務先では記載</t>
    <rPh sb="2" eb="4">
      <t>１ガツ</t>
    </rPh>
    <rPh sb="4" eb="6">
      <t>１ニチ</t>
    </rPh>
    <rPh sb="6" eb="8">
      <t>ゲンザイ</t>
    </rPh>
    <rPh sb="9" eb="11">
      <t>ジュウショ</t>
    </rPh>
    <rPh sb="11" eb="12">
      <t>チ</t>
    </rPh>
    <rPh sb="13" eb="15">
      <t>カゼイ</t>
    </rPh>
    <rPh sb="15" eb="16">
      <t>チ</t>
    </rPh>
    <rPh sb="18" eb="20">
      <t>シク</t>
    </rPh>
    <rPh sb="20" eb="22">
      <t>チョウソン</t>
    </rPh>
    <rPh sb="22" eb="23">
      <t>チョウ</t>
    </rPh>
    <rPh sb="24" eb="26">
      <t>ソウフ</t>
    </rPh>
    <rPh sb="34" eb="36">
      <t>キュウヨ</t>
    </rPh>
    <rPh sb="36" eb="38">
      <t>ショトク</t>
    </rPh>
    <rPh sb="38" eb="39">
      <t>シャ</t>
    </rPh>
    <rPh sb="41" eb="42">
      <t>ラン</t>
    </rPh>
    <rPh sb="44" eb="46">
      <t>コジン</t>
    </rPh>
    <rPh sb="46" eb="48">
      <t>バンゴウ</t>
    </rPh>
    <rPh sb="51" eb="52">
      <t>ゼン</t>
    </rPh>
    <rPh sb="52" eb="55">
      <t>キンムサキ</t>
    </rPh>
    <rPh sb="57" eb="59">
      <t>キサイ</t>
    </rPh>
    <phoneticPr fontId="2"/>
  </si>
  <si>
    <t>ます。新勤務先では、下段(転勤等による特別徴収届出書)の事柄を記入し、また、徴収台帳への記入等必要の手続を済ませたうえ</t>
    <rPh sb="3" eb="4">
      <t>シン</t>
    </rPh>
    <rPh sb="4" eb="7">
      <t>キンムサキ</t>
    </rPh>
    <rPh sb="10" eb="12">
      <t>ゲダン</t>
    </rPh>
    <rPh sb="13" eb="15">
      <t>テンキン</t>
    </rPh>
    <rPh sb="15" eb="16">
      <t>トウ</t>
    </rPh>
    <rPh sb="19" eb="21">
      <t>トクベツ</t>
    </rPh>
    <rPh sb="21" eb="23">
      <t>チョウシュウ</t>
    </rPh>
    <rPh sb="23" eb="26">
      <t>トドケデショ</t>
    </rPh>
    <rPh sb="28" eb="30">
      <t>コトガラ</t>
    </rPh>
    <rPh sb="31" eb="33">
      <t>キニュウ</t>
    </rPh>
    <rPh sb="38" eb="40">
      <t>チョウシュウ</t>
    </rPh>
    <rPh sb="40" eb="42">
      <t>ダイチョウ</t>
    </rPh>
    <rPh sb="44" eb="46">
      <t>キニュウ</t>
    </rPh>
    <rPh sb="46" eb="47">
      <t>トウ</t>
    </rPh>
    <rPh sb="47" eb="49">
      <t>ヒツヨウ</t>
    </rPh>
    <rPh sb="50" eb="52">
      <t>テツヅキ</t>
    </rPh>
    <rPh sb="53" eb="54">
      <t>ス</t>
    </rPh>
    <phoneticPr fontId="2"/>
  </si>
  <si>
    <t>　転勤、再就職等により異動後の勤務先で引続き特別徴収を行う場合には、前勤務先で最上段の事項を記載し、新勤務先に送付願い</t>
    <rPh sb="1" eb="3">
      <t>テンキン</t>
    </rPh>
    <rPh sb="4" eb="7">
      <t>サイシュウショク</t>
    </rPh>
    <rPh sb="7" eb="8">
      <t>トウ</t>
    </rPh>
    <rPh sb="11" eb="13">
      <t>イドウ</t>
    </rPh>
    <rPh sb="13" eb="14">
      <t>ゴ</t>
    </rPh>
    <rPh sb="15" eb="18">
      <t>キンムサキ</t>
    </rPh>
    <rPh sb="19" eb="21">
      <t>ヒキツヅ</t>
    </rPh>
    <rPh sb="22" eb="24">
      <t>トクベツ</t>
    </rPh>
    <rPh sb="24" eb="26">
      <t>チョウシュウ</t>
    </rPh>
    <rPh sb="27" eb="28">
      <t>オコナ</t>
    </rPh>
    <rPh sb="29" eb="31">
      <t>バアイ</t>
    </rPh>
    <rPh sb="34" eb="35">
      <t>ゼン</t>
    </rPh>
    <rPh sb="35" eb="38">
      <t>キンムサキ</t>
    </rPh>
    <rPh sb="39" eb="41">
      <t>サイジョウ</t>
    </rPh>
    <rPh sb="41" eb="42">
      <t>ダン</t>
    </rPh>
    <rPh sb="43" eb="45">
      <t>ジコウ</t>
    </rPh>
    <rPh sb="46" eb="48">
      <t>キサイ</t>
    </rPh>
    <rPh sb="50" eb="51">
      <t>シン</t>
    </rPh>
    <rPh sb="51" eb="54">
      <t>キンムサキ</t>
    </rPh>
    <rPh sb="55" eb="57">
      <t>ソウフ</t>
    </rPh>
    <rPh sb="57" eb="58">
      <t>ネガ</t>
    </rPh>
    <phoneticPr fontId="2"/>
  </si>
  <si>
    <t>　黒のボールペン又はペンで記載してください。</t>
    <rPh sb="1" eb="2">
      <t>クロ</t>
    </rPh>
    <rPh sb="8" eb="9">
      <t>マタ</t>
    </rPh>
    <rPh sb="13" eb="15">
      <t>キサイ</t>
    </rPh>
    <phoneticPr fontId="2"/>
  </si>
  <si>
    <t>（特別徴収義務者）
給与支払者</t>
    <rPh sb="1" eb="3">
      <t>トクベツ</t>
    </rPh>
    <rPh sb="3" eb="5">
      <t>チョウシュウ</t>
    </rPh>
    <rPh sb="5" eb="7">
      <t>ギム</t>
    </rPh>
    <rPh sb="7" eb="8">
      <t>シャ</t>
    </rPh>
    <rPh sb="10" eb="12">
      <t>キュウヨ</t>
    </rPh>
    <rPh sb="12" eb="14">
      <t>シハライ</t>
    </rPh>
    <rPh sb="14" eb="15">
      <t>シャ</t>
    </rPh>
    <phoneticPr fontId="2"/>
  </si>
  <si>
    <t>所在地</t>
    <rPh sb="0" eb="3">
      <t>ショザイチ</t>
    </rPh>
    <phoneticPr fontId="2"/>
  </si>
  <si>
    <t>郵　便　番　号</t>
    <rPh sb="0" eb="1">
      <t>ユウ</t>
    </rPh>
    <rPh sb="2" eb="3">
      <t>ビン</t>
    </rPh>
    <rPh sb="4" eb="5">
      <t>バン</t>
    </rPh>
    <rPh sb="6" eb="7">
      <t>ゴウ</t>
    </rPh>
    <phoneticPr fontId="2"/>
  </si>
  <si>
    <t>特別徴収義務者</t>
    <rPh sb="0" eb="2">
      <t>トクベツ</t>
    </rPh>
    <rPh sb="2" eb="4">
      <t>チョウシュウ</t>
    </rPh>
    <rPh sb="4" eb="6">
      <t>ギム</t>
    </rPh>
    <rPh sb="6" eb="7">
      <t>シャ</t>
    </rPh>
    <phoneticPr fontId="2"/>
  </si>
  <si>
    <t>－</t>
    <phoneticPr fontId="2"/>
  </si>
  <si>
    <t>指定番号</t>
    <rPh sb="0" eb="2">
      <t>シテイ</t>
    </rPh>
    <rPh sb="2" eb="4">
      <t>バンゴウ</t>
    </rPh>
    <phoneticPr fontId="2"/>
  </si>
  <si>
    <t>事業所の所在地</t>
    <rPh sb="0" eb="3">
      <t>ジギョウショ</t>
    </rPh>
    <rPh sb="4" eb="7">
      <t>ショザイチ</t>
    </rPh>
    <phoneticPr fontId="2"/>
  </si>
  <si>
    <t>整理番号</t>
    <rPh sb="0" eb="2">
      <t>セイリ</t>
    </rPh>
    <rPh sb="2" eb="4">
      <t>バンゴウ</t>
    </rPh>
    <phoneticPr fontId="2"/>
  </si>
  <si>
    <t>令和</t>
  </si>
  <si>
    <t>年</t>
    <rPh sb="0" eb="1">
      <t>ネン</t>
    </rPh>
    <phoneticPr fontId="2"/>
  </si>
  <si>
    <t>月</t>
    <rPh sb="0" eb="1">
      <t>ガツ</t>
    </rPh>
    <phoneticPr fontId="2"/>
  </si>
  <si>
    <t>日</t>
    <rPh sb="0" eb="1">
      <t>ニチ</t>
    </rPh>
    <phoneticPr fontId="2"/>
  </si>
  <si>
    <t>名　称</t>
    <rPh sb="0" eb="1">
      <t>ナ</t>
    </rPh>
    <rPh sb="2" eb="3">
      <t>ショウ</t>
    </rPh>
    <phoneticPr fontId="2"/>
  </si>
  <si>
    <t>事業所の名称</t>
    <rPh sb="0" eb="3">
      <t>ジギョウショ</t>
    </rPh>
    <rPh sb="4" eb="6">
      <t>メイショウ</t>
    </rPh>
    <phoneticPr fontId="2"/>
  </si>
  <si>
    <t>連絡者の係及び氏名並びにその電話番号</t>
    <rPh sb="0" eb="2">
      <t>レンラク</t>
    </rPh>
    <rPh sb="2" eb="3">
      <t>シャ</t>
    </rPh>
    <rPh sb="4" eb="5">
      <t>カカリ</t>
    </rPh>
    <rPh sb="5" eb="6">
      <t>オヨ</t>
    </rPh>
    <rPh sb="7" eb="9">
      <t>シメイ</t>
    </rPh>
    <rPh sb="9" eb="10">
      <t>ナラ</t>
    </rPh>
    <rPh sb="14" eb="16">
      <t>デンワ</t>
    </rPh>
    <rPh sb="16" eb="18">
      <t>バンゴウ</t>
    </rPh>
    <phoneticPr fontId="2"/>
  </si>
  <si>
    <t>係</t>
    <rPh sb="0" eb="1">
      <t>カカリ</t>
    </rPh>
    <phoneticPr fontId="2"/>
  </si>
  <si>
    <t>事業所の代表者名</t>
    <rPh sb="0" eb="3">
      <t>ジギョウショ</t>
    </rPh>
    <rPh sb="4" eb="7">
      <t>ダイヒョウシャ</t>
    </rPh>
    <rPh sb="7" eb="8">
      <t>メイ</t>
    </rPh>
    <phoneticPr fontId="2"/>
  </si>
  <si>
    <t>代表者の
職氏名</t>
    <rPh sb="0" eb="3">
      <t>ダイヒョウシャ</t>
    </rPh>
    <rPh sb="5" eb="6">
      <t>ショク</t>
    </rPh>
    <rPh sb="6" eb="8">
      <t>シメイ</t>
    </rPh>
    <phoneticPr fontId="2"/>
  </si>
  <si>
    <t>氏名</t>
    <rPh sb="0" eb="2">
      <t>シメイ</t>
    </rPh>
    <phoneticPr fontId="2"/>
  </si>
  <si>
    <t>市町村長殿</t>
    <rPh sb="0" eb="2">
      <t>シチョウ</t>
    </rPh>
    <rPh sb="2" eb="4">
      <t>ソンチョウ</t>
    </rPh>
    <rPh sb="4" eb="5">
      <t>ドノ</t>
    </rPh>
    <phoneticPr fontId="2"/>
  </si>
  <si>
    <t>事業所の法人番号</t>
    <rPh sb="0" eb="3">
      <t>ジギョウショ</t>
    </rPh>
    <rPh sb="4" eb="6">
      <t>ホウジン</t>
    </rPh>
    <rPh sb="6" eb="8">
      <t>バンゴウ</t>
    </rPh>
    <phoneticPr fontId="2"/>
  </si>
  <si>
    <t>個人番号
又は法人番号</t>
    <rPh sb="0" eb="2">
      <t>コジン</t>
    </rPh>
    <rPh sb="2" eb="4">
      <t>バンゴウ</t>
    </rPh>
    <rPh sb="5" eb="6">
      <t>マタ</t>
    </rPh>
    <rPh sb="7" eb="9">
      <t>ホウジン</t>
    </rPh>
    <rPh sb="9" eb="11">
      <t>バンゴウ</t>
    </rPh>
    <phoneticPr fontId="2"/>
  </si>
  <si>
    <t>電話</t>
    <rPh sb="0" eb="2">
      <t>デンワ</t>
    </rPh>
    <phoneticPr fontId="2"/>
  </si>
  <si>
    <t>(</t>
    <phoneticPr fontId="2"/>
  </si>
  <si>
    <t>)</t>
    <phoneticPr fontId="2"/>
  </si>
  <si>
    <t>番</t>
    <rPh sb="0" eb="1">
      <t>バン</t>
    </rPh>
    <phoneticPr fontId="2"/>
  </si>
  <si>
    <t>事業所の指定番号</t>
    <rPh sb="0" eb="3">
      <t>ジギョウショ</t>
    </rPh>
    <rPh sb="4" eb="6">
      <t>シテイ</t>
    </rPh>
    <rPh sb="6" eb="8">
      <t>バンゴウ</t>
    </rPh>
    <phoneticPr fontId="2"/>
  </si>
  <si>
    <t>事業所の担当者名</t>
    <rPh sb="0" eb="3">
      <t>ジギョウショ</t>
    </rPh>
    <rPh sb="4" eb="7">
      <t>タントウシャ</t>
    </rPh>
    <rPh sb="7" eb="8">
      <t>メイ</t>
    </rPh>
    <phoneticPr fontId="2"/>
  </si>
  <si>
    <t>給　与　所　得　者</t>
    <rPh sb="0" eb="1">
      <t>キュウ</t>
    </rPh>
    <rPh sb="2" eb="3">
      <t>ヨ</t>
    </rPh>
    <rPh sb="4" eb="5">
      <t>ショ</t>
    </rPh>
    <rPh sb="6" eb="7">
      <t>エ</t>
    </rPh>
    <rPh sb="8" eb="9">
      <t>シャ</t>
    </rPh>
    <phoneticPr fontId="2"/>
  </si>
  <si>
    <t>（ア）</t>
    <phoneticPr fontId="2"/>
  </si>
  <si>
    <t>（イ）</t>
    <phoneticPr fontId="2"/>
  </si>
  <si>
    <t>（ウ）</t>
    <phoneticPr fontId="2"/>
  </si>
  <si>
    <t>異　  動
年 月 日</t>
    <rPh sb="0" eb="1">
      <t>イ</t>
    </rPh>
    <rPh sb="4" eb="5">
      <t>ドウ</t>
    </rPh>
    <rPh sb="6" eb="7">
      <t>ネン</t>
    </rPh>
    <rPh sb="8" eb="9">
      <t>ツキ</t>
    </rPh>
    <rPh sb="10" eb="11">
      <t>ヒ</t>
    </rPh>
    <phoneticPr fontId="2"/>
  </si>
  <si>
    <t>異動の事由</t>
    <rPh sb="0" eb="2">
      <t>イドウ</t>
    </rPh>
    <rPh sb="3" eb="5">
      <t>ジユウ</t>
    </rPh>
    <phoneticPr fontId="2"/>
  </si>
  <si>
    <t>異動後の未徴収税額の徴収</t>
    <rPh sb="0" eb="2">
      <t>イドウ</t>
    </rPh>
    <rPh sb="2" eb="3">
      <t>ゴ</t>
    </rPh>
    <rPh sb="4" eb="7">
      <t>ミチョウシュウ</t>
    </rPh>
    <rPh sb="7" eb="9">
      <t>ゼイガク</t>
    </rPh>
    <rPh sb="10" eb="12">
      <t>チョウシュウ</t>
    </rPh>
    <phoneticPr fontId="2"/>
  </si>
  <si>
    <t>一括徴収した
税額は</t>
    <rPh sb="0" eb="2">
      <t>イッカツ</t>
    </rPh>
    <rPh sb="2" eb="4">
      <t>チョウシュウ</t>
    </rPh>
    <rPh sb="7" eb="9">
      <t>ゼイガク</t>
    </rPh>
    <phoneticPr fontId="2"/>
  </si>
  <si>
    <t>事業所の連絡先</t>
    <rPh sb="0" eb="3">
      <t>ジギョウショ</t>
    </rPh>
    <rPh sb="4" eb="6">
      <t>レンラク</t>
    </rPh>
    <rPh sb="6" eb="7">
      <t>サキ</t>
    </rPh>
    <phoneticPr fontId="2"/>
  </si>
  <si>
    <t>フリガナ</t>
    <phoneticPr fontId="2"/>
  </si>
  <si>
    <t>特別徴収税額
（年税額）</t>
    <rPh sb="0" eb="2">
      <t>トクベツ</t>
    </rPh>
    <rPh sb="2" eb="4">
      <t>チョウシュウ</t>
    </rPh>
    <rPh sb="4" eb="6">
      <t>ゼイガク</t>
    </rPh>
    <rPh sb="8" eb="11">
      <t>ネンゼイガク</t>
    </rPh>
    <phoneticPr fontId="2"/>
  </si>
  <si>
    <t>徴収済税額</t>
    <rPh sb="0" eb="2">
      <t>チョウシュウ</t>
    </rPh>
    <rPh sb="2" eb="3">
      <t>ズ</t>
    </rPh>
    <rPh sb="3" eb="5">
      <t>ゼイガク</t>
    </rPh>
    <phoneticPr fontId="2"/>
  </si>
  <si>
    <t>未徴収税額
（ア）－（イ）</t>
    <rPh sb="0" eb="3">
      <t>ミチョウシュウ</t>
    </rPh>
    <rPh sb="3" eb="5">
      <t>ゼイガク</t>
    </rPh>
    <phoneticPr fontId="2"/>
  </si>
  <si>
    <t>特別徴収継続</t>
    <rPh sb="0" eb="2">
      <t>トクベツ</t>
    </rPh>
    <rPh sb="2" eb="4">
      <t>チョウシュウ</t>
    </rPh>
    <rPh sb="4" eb="6">
      <t>ケイゾク</t>
    </rPh>
    <phoneticPr fontId="2"/>
  </si>
  <si>
    <t>氏　名</t>
    <rPh sb="0" eb="1">
      <t>シ</t>
    </rPh>
    <rPh sb="2" eb="3">
      <t>ナ</t>
    </rPh>
    <phoneticPr fontId="2"/>
  </si>
  <si>
    <t>退職(普/障)</t>
    <rPh sb="0" eb="2">
      <t>タイショク</t>
    </rPh>
    <rPh sb="3" eb="4">
      <t>フ</t>
    </rPh>
    <rPh sb="5" eb="6">
      <t>ショウ</t>
    </rPh>
    <phoneticPr fontId="2"/>
  </si>
  <si>
    <t>一括徴収</t>
    <rPh sb="0" eb="2">
      <t>イッカツ</t>
    </rPh>
    <rPh sb="2" eb="4">
      <t>チョウシュウ</t>
    </rPh>
    <phoneticPr fontId="2"/>
  </si>
  <si>
    <t>月分で</t>
    <rPh sb="0" eb="1">
      <t>ガツ</t>
    </rPh>
    <rPh sb="1" eb="2">
      <t>ブン</t>
    </rPh>
    <phoneticPr fontId="2"/>
  </si>
  <si>
    <t>円</t>
    <rPh sb="0" eb="1">
      <t>エン</t>
    </rPh>
    <phoneticPr fontId="2"/>
  </si>
  <si>
    <t>月以降</t>
    <rPh sb="0" eb="1">
      <t>ガツ</t>
    </rPh>
    <rPh sb="1" eb="3">
      <t>イコウ</t>
    </rPh>
    <phoneticPr fontId="2"/>
  </si>
  <si>
    <t>令和</t>
    <rPh sb="0" eb="2">
      <t>レイワ</t>
    </rPh>
    <phoneticPr fontId="2"/>
  </si>
  <si>
    <t>転勤</t>
    <rPh sb="0" eb="2">
      <t>テンキン</t>
    </rPh>
    <phoneticPr fontId="2"/>
  </si>
  <si>
    <t>生年月日</t>
    <rPh sb="0" eb="2">
      <t>セイネン</t>
    </rPh>
    <rPh sb="2" eb="4">
      <t>ガッピ</t>
    </rPh>
    <phoneticPr fontId="2"/>
  </si>
  <si>
    <t>（旧姓：　　　　　　　　）</t>
    <rPh sb="1" eb="3">
      <t>キュウセイ</t>
    </rPh>
    <phoneticPr fontId="2"/>
  </si>
  <si>
    <t>月から</t>
    <rPh sb="0" eb="1">
      <t>ガツ</t>
    </rPh>
    <phoneticPr fontId="2"/>
  </si>
  <si>
    <t>休職</t>
    <rPh sb="0" eb="2">
      <t>キュウショク</t>
    </rPh>
    <phoneticPr fontId="2"/>
  </si>
  <si>
    <t>普通徴収</t>
    <rPh sb="0" eb="2">
      <t>フツウ</t>
    </rPh>
    <rPh sb="2" eb="4">
      <t>チョウシュウ</t>
    </rPh>
    <phoneticPr fontId="2"/>
  </si>
  <si>
    <t>個人番号</t>
    <rPh sb="0" eb="2">
      <t>コジン</t>
    </rPh>
    <rPh sb="2" eb="4">
      <t>バンゴウ</t>
    </rPh>
    <phoneticPr fontId="2"/>
  </si>
  <si>
    <t>長期欠勤</t>
    <rPh sb="0" eb="2">
      <t>チョウキ</t>
    </rPh>
    <rPh sb="2" eb="4">
      <t>ケッキン</t>
    </rPh>
    <phoneticPr fontId="2"/>
  </si>
  <si>
    <t>納入します。</t>
    <rPh sb="0" eb="2">
      <t>ノウニュウ</t>
    </rPh>
    <phoneticPr fontId="2"/>
  </si>
  <si>
    <t>月まで</t>
    <rPh sb="0" eb="1">
      <t>ガツ</t>
    </rPh>
    <phoneticPr fontId="2"/>
  </si>
  <si>
    <t>死亡</t>
    <rPh sb="0" eb="2">
      <t>シボウ</t>
    </rPh>
    <phoneticPr fontId="2"/>
  </si>
  <si>
    <t>※3を選択した場合は、一括徴収できない理由を選択してください。</t>
    <rPh sb="3" eb="5">
      <t>センタク</t>
    </rPh>
    <rPh sb="7" eb="9">
      <t>バアイ</t>
    </rPh>
    <rPh sb="11" eb="13">
      <t>イッカツ</t>
    </rPh>
    <rPh sb="13" eb="15">
      <t>チョウシュウ</t>
    </rPh>
    <rPh sb="19" eb="21">
      <t>リユウ</t>
    </rPh>
    <rPh sb="22" eb="24">
      <t>センタク</t>
    </rPh>
    <phoneticPr fontId="2"/>
  </si>
  <si>
    <t>受給者
番号</t>
    <rPh sb="0" eb="3">
      <t>ジュキュウシャ</t>
    </rPh>
    <rPh sb="4" eb="6">
      <t>バンゴウ</t>
    </rPh>
    <phoneticPr fontId="2"/>
  </si>
  <si>
    <t>合併</t>
    <rPh sb="0" eb="2">
      <t>ガッペイ</t>
    </rPh>
    <phoneticPr fontId="2"/>
  </si>
  <si>
    <t>会社解散</t>
    <rPh sb="0" eb="2">
      <t>カイシャ</t>
    </rPh>
    <rPh sb="2" eb="4">
      <t>カイサン</t>
    </rPh>
    <phoneticPr fontId="2"/>
  </si>
  <si>
    <t>1月1日現在の住所</t>
    <phoneticPr fontId="2"/>
  </si>
  <si>
    <t>住所誤報</t>
    <rPh sb="0" eb="2">
      <t>ジュウショ</t>
    </rPh>
    <rPh sb="2" eb="4">
      <t>ゴホウ</t>
    </rPh>
    <phoneticPr fontId="2"/>
  </si>
  <si>
    <t>住所</t>
    <rPh sb="0" eb="2">
      <t>ジュウショ</t>
    </rPh>
    <phoneticPr fontId="2"/>
  </si>
  <si>
    <t>その他</t>
    <rPh sb="2" eb="3">
      <t>タ</t>
    </rPh>
    <phoneticPr fontId="2"/>
  </si>
  <si>
    <t>異動後の住所</t>
    <rPh sb="0" eb="2">
      <t>イドウ</t>
    </rPh>
    <rPh sb="2" eb="3">
      <t>ゴ</t>
    </rPh>
    <rPh sb="4" eb="6">
      <t>ジュウショ</t>
    </rPh>
    <phoneticPr fontId="2"/>
  </si>
  <si>
    <t>（特別徴収不可）</t>
    <rPh sb="1" eb="3">
      <t>トクベツ</t>
    </rPh>
    <rPh sb="3" eb="5">
      <t>チョウシュウ</t>
    </rPh>
    <rPh sb="5" eb="7">
      <t>フカ</t>
    </rPh>
    <phoneticPr fontId="2"/>
  </si>
  <si>
    <t>納入</t>
    <rPh sb="0" eb="2">
      <t>ノウニュウ</t>
    </rPh>
    <phoneticPr fontId="2"/>
  </si>
  <si>
    <t>◎退職等による残税額の「一括徴収」について次の欄に記入してください。</t>
    <rPh sb="1" eb="3">
      <t>タイショク</t>
    </rPh>
    <rPh sb="3" eb="4">
      <t>トウ</t>
    </rPh>
    <rPh sb="7" eb="8">
      <t>ザン</t>
    </rPh>
    <rPh sb="8" eb="10">
      <t>ゼイガク</t>
    </rPh>
    <rPh sb="12" eb="14">
      <t>イッカツ</t>
    </rPh>
    <rPh sb="14" eb="16">
      <t>チョウシュウ</t>
    </rPh>
    <rPh sb="21" eb="22">
      <t>ツギ</t>
    </rPh>
    <rPh sb="23" eb="24">
      <t>ラン</t>
    </rPh>
    <rPh sb="25" eb="27">
      <t>キニュウ</t>
    </rPh>
    <phoneticPr fontId="2"/>
  </si>
  <si>
    <t>*</t>
    <phoneticPr fontId="2"/>
  </si>
  <si>
    <t>[9.その他(特別徴収不可)]を選択された場合は、</t>
    <rPh sb="5" eb="6">
      <t>タ</t>
    </rPh>
    <rPh sb="7" eb="9">
      <t>トクベツ</t>
    </rPh>
    <rPh sb="9" eb="11">
      <t>チョウシュウ</t>
    </rPh>
    <rPh sb="11" eb="13">
      <t>フカ</t>
    </rPh>
    <rPh sb="16" eb="18">
      <t>センタク</t>
    </rPh>
    <rPh sb="21" eb="23">
      <t>バアイ</t>
    </rPh>
    <phoneticPr fontId="2"/>
  </si>
  <si>
    <t>一括徴収の場合</t>
    <rPh sb="0" eb="2">
      <t>イッカツ</t>
    </rPh>
    <rPh sb="2" eb="4">
      <t>チョウシュウ</t>
    </rPh>
    <rPh sb="5" eb="7">
      <t>バアイ</t>
    </rPh>
    <phoneticPr fontId="2"/>
  </si>
  <si>
    <t>次のいずれかの理由を必ず選択してください。</t>
    <rPh sb="0" eb="1">
      <t>ツギ</t>
    </rPh>
    <rPh sb="7" eb="9">
      <t>リユウ</t>
    </rPh>
    <rPh sb="10" eb="11">
      <t>カナラ</t>
    </rPh>
    <rPh sb="12" eb="14">
      <t>センタク</t>
    </rPh>
    <phoneticPr fontId="2"/>
  </si>
  <si>
    <t>（１月１日～４月30日までの退職は一括徴収が義務づけられています。）</t>
    <rPh sb="2" eb="3">
      <t>ガツ</t>
    </rPh>
    <rPh sb="4" eb="5">
      <t>ニチ</t>
    </rPh>
    <rPh sb="7" eb="8">
      <t>ガツ</t>
    </rPh>
    <rPh sb="10" eb="11">
      <t>ニチ</t>
    </rPh>
    <rPh sb="14" eb="16">
      <t>タイショク</t>
    </rPh>
    <rPh sb="17" eb="19">
      <t>イッカツ</t>
    </rPh>
    <rPh sb="19" eb="21">
      <t>チョウシュウ</t>
    </rPh>
    <rPh sb="22" eb="24">
      <t>ギム</t>
    </rPh>
    <phoneticPr fontId="2"/>
  </si>
  <si>
    <t>普Ｂ</t>
    <rPh sb="0" eb="1">
      <t>フ</t>
    </rPh>
    <phoneticPr fontId="2"/>
  </si>
  <si>
    <t>他の事業所で特別徴収
（例：乙欄適用者）</t>
    <rPh sb="0" eb="1">
      <t>ホカ</t>
    </rPh>
    <rPh sb="2" eb="5">
      <t>ジギョウショ</t>
    </rPh>
    <rPh sb="6" eb="8">
      <t>トクベツ</t>
    </rPh>
    <rPh sb="8" eb="10">
      <t>チョウシュウ</t>
    </rPh>
    <rPh sb="12" eb="13">
      <t>レイ</t>
    </rPh>
    <rPh sb="14" eb="15">
      <t>オツ</t>
    </rPh>
    <rPh sb="15" eb="16">
      <t>ラン</t>
    </rPh>
    <rPh sb="16" eb="18">
      <t>テキヨウ</t>
    </rPh>
    <rPh sb="18" eb="19">
      <t>シャ</t>
    </rPh>
    <phoneticPr fontId="2"/>
  </si>
  <si>
    <t>特別徴収不可の場合</t>
    <rPh sb="0" eb="2">
      <t>トクベツ</t>
    </rPh>
    <rPh sb="2" eb="4">
      <t>チョウシュウ</t>
    </rPh>
    <rPh sb="4" eb="6">
      <t>フカ</t>
    </rPh>
    <rPh sb="7" eb="9">
      <t>バアイ</t>
    </rPh>
    <phoneticPr fontId="2"/>
  </si>
  <si>
    <t>一括徴収の理由</t>
    <rPh sb="0" eb="2">
      <t>イッカツ</t>
    </rPh>
    <rPh sb="2" eb="4">
      <t>チョウシュウ</t>
    </rPh>
    <rPh sb="5" eb="7">
      <t>リユウ</t>
    </rPh>
    <phoneticPr fontId="2"/>
  </si>
  <si>
    <t>徴　収　予　定</t>
    <rPh sb="0" eb="1">
      <t>チョウ</t>
    </rPh>
    <rPh sb="2" eb="3">
      <t>シュウ</t>
    </rPh>
    <rPh sb="4" eb="5">
      <t>ヨ</t>
    </rPh>
    <rPh sb="6" eb="7">
      <t>サダム</t>
    </rPh>
    <phoneticPr fontId="2"/>
  </si>
  <si>
    <t>一括徴収しない理由</t>
    <rPh sb="0" eb="2">
      <t>イッカツ</t>
    </rPh>
    <rPh sb="2" eb="4">
      <t>チョウシュウ</t>
    </rPh>
    <rPh sb="7" eb="9">
      <t>リユウ</t>
    </rPh>
    <phoneticPr fontId="2"/>
  </si>
  <si>
    <t>異動の日が6月1日～12月31日までの間で、本人から申し出がないため。</t>
    <rPh sb="0" eb="2">
      <t>イドウ</t>
    </rPh>
    <rPh sb="3" eb="4">
      <t>ヒ</t>
    </rPh>
    <rPh sb="6" eb="7">
      <t>ガツ</t>
    </rPh>
    <rPh sb="8" eb="9">
      <t>ニチ</t>
    </rPh>
    <rPh sb="12" eb="13">
      <t>ガツ</t>
    </rPh>
    <rPh sb="15" eb="16">
      <t>ニチ</t>
    </rPh>
    <rPh sb="19" eb="20">
      <t>アイダ</t>
    </rPh>
    <rPh sb="22" eb="24">
      <t>ホンニン</t>
    </rPh>
    <rPh sb="26" eb="27">
      <t>モウ</t>
    </rPh>
    <rPh sb="28" eb="29">
      <t>デ</t>
    </rPh>
    <phoneticPr fontId="2"/>
  </si>
  <si>
    <t>普通徴収の場合</t>
    <rPh sb="0" eb="2">
      <t>フツウ</t>
    </rPh>
    <rPh sb="2" eb="4">
      <t>チョウシュウ</t>
    </rPh>
    <rPh sb="5" eb="7">
      <t>バアイ</t>
    </rPh>
    <phoneticPr fontId="2"/>
  </si>
  <si>
    <t>異動が12月31日までで、
申出があったため</t>
    <rPh sb="0" eb="2">
      <t>イドウ</t>
    </rPh>
    <rPh sb="5" eb="6">
      <t>ガツ</t>
    </rPh>
    <rPh sb="8" eb="9">
      <t>ニチ</t>
    </rPh>
    <rPh sb="14" eb="15">
      <t>モウ</t>
    </rPh>
    <rPh sb="15" eb="16">
      <t>デ</t>
    </rPh>
    <phoneticPr fontId="2"/>
  </si>
  <si>
    <t>徴収予定
月日</t>
    <rPh sb="0" eb="2">
      <t>チョウシュウ</t>
    </rPh>
    <rPh sb="2" eb="4">
      <t>ヨテイ</t>
    </rPh>
    <rPh sb="5" eb="7">
      <t>ガッピ</t>
    </rPh>
    <phoneticPr fontId="2"/>
  </si>
  <si>
    <t>徴収予定額</t>
    <rPh sb="0" eb="2">
      <t>チョウシュウ</t>
    </rPh>
    <rPh sb="2" eb="4">
      <t>ヨテイ</t>
    </rPh>
    <rPh sb="4" eb="5">
      <t>ガク</t>
    </rPh>
    <phoneticPr fontId="2"/>
  </si>
  <si>
    <t>徴収予定額合計
（上記（ウ）と同額）</t>
    <rPh sb="0" eb="2">
      <t>チョウシュウ</t>
    </rPh>
    <rPh sb="2" eb="4">
      <t>ヨテイ</t>
    </rPh>
    <rPh sb="4" eb="5">
      <t>ガク</t>
    </rPh>
    <rPh sb="5" eb="7">
      <t>ゴウケイ</t>
    </rPh>
    <rPh sb="9" eb="11">
      <t>ジョウキ</t>
    </rPh>
    <rPh sb="15" eb="17">
      <t>ドウガク</t>
    </rPh>
    <phoneticPr fontId="2"/>
  </si>
  <si>
    <t>普Ｃ</t>
    <rPh sb="0" eb="1">
      <t>フ</t>
    </rPh>
    <phoneticPr fontId="2"/>
  </si>
  <si>
    <t>給与が少なく税額が引けない
（例：年間の給与支給額○○万円以下）</t>
    <rPh sb="0" eb="2">
      <t>キュウヨ</t>
    </rPh>
    <rPh sb="3" eb="4">
      <t>スク</t>
    </rPh>
    <rPh sb="6" eb="8">
      <t>ゼイガク</t>
    </rPh>
    <rPh sb="9" eb="10">
      <t>ヒ</t>
    </rPh>
    <rPh sb="15" eb="16">
      <t>レイ</t>
    </rPh>
    <rPh sb="17" eb="19">
      <t>ネンカン</t>
    </rPh>
    <rPh sb="20" eb="22">
      <t>キュウヨ</t>
    </rPh>
    <rPh sb="22" eb="24">
      <t>シキュウ</t>
    </rPh>
    <rPh sb="24" eb="25">
      <t>ガク</t>
    </rPh>
    <rPh sb="27" eb="31">
      <t>マンエンイカ</t>
    </rPh>
    <phoneticPr fontId="2"/>
  </si>
  <si>
    <t>異動の日が1月1日～4月30日までの間で、残税額（上記(ウ)の額）を超える給与、または退職手当の支払いがないため。</t>
    <rPh sb="0" eb="2">
      <t>イドウ</t>
    </rPh>
    <rPh sb="3" eb="4">
      <t>ヒ</t>
    </rPh>
    <rPh sb="6" eb="7">
      <t>ガツ</t>
    </rPh>
    <rPh sb="8" eb="9">
      <t>ニチ</t>
    </rPh>
    <rPh sb="11" eb="12">
      <t>ガツ</t>
    </rPh>
    <rPh sb="14" eb="15">
      <t>ニチ</t>
    </rPh>
    <rPh sb="18" eb="19">
      <t>アイダ</t>
    </rPh>
    <rPh sb="21" eb="22">
      <t>ザン</t>
    </rPh>
    <rPh sb="22" eb="24">
      <t>ゼイガク</t>
    </rPh>
    <rPh sb="25" eb="27">
      <t>ジョウキ</t>
    </rPh>
    <rPh sb="31" eb="32">
      <t>ガク</t>
    </rPh>
    <rPh sb="34" eb="35">
      <t>コ</t>
    </rPh>
    <rPh sb="37" eb="39">
      <t>キュウヨ</t>
    </rPh>
    <rPh sb="43" eb="45">
      <t>タイショク</t>
    </rPh>
    <rPh sb="45" eb="47">
      <t>テアテ</t>
    </rPh>
    <rPh sb="48" eb="50">
      <t>シハラ</t>
    </rPh>
    <phoneticPr fontId="2"/>
  </si>
  <si>
    <t>就職・転勤の場合</t>
    <rPh sb="0" eb="2">
      <t>シュウショク</t>
    </rPh>
    <rPh sb="3" eb="5">
      <t>テンキン</t>
    </rPh>
    <rPh sb="6" eb="8">
      <t>バアイ</t>
    </rPh>
    <phoneticPr fontId="2"/>
  </si>
  <si>
    <t>日申出</t>
    <rPh sb="0" eb="1">
      <t>ニチ</t>
    </rPh>
    <rPh sb="1" eb="3">
      <t>モウシデ</t>
    </rPh>
    <phoneticPr fontId="2"/>
  </si>
  <si>
    <t>・</t>
    <phoneticPr fontId="2"/>
  </si>
  <si>
    <t>普Ｄ</t>
    <rPh sb="0" eb="1">
      <t>フ</t>
    </rPh>
    <phoneticPr fontId="2"/>
  </si>
  <si>
    <t>給与の支払いが不定期
（例：給与の支払いが毎月でない）</t>
    <rPh sb="0" eb="2">
      <t>キュウヨ</t>
    </rPh>
    <rPh sb="3" eb="5">
      <t>シハライ</t>
    </rPh>
    <rPh sb="7" eb="10">
      <t>フテイキ</t>
    </rPh>
    <rPh sb="12" eb="13">
      <t>レイ</t>
    </rPh>
    <rPh sb="14" eb="16">
      <t>キュウヨ</t>
    </rPh>
    <rPh sb="17" eb="19">
      <t>シハラ</t>
    </rPh>
    <rPh sb="21" eb="23">
      <t>マイツキ</t>
    </rPh>
    <phoneticPr fontId="2"/>
  </si>
  <si>
    <t>異動が１月１日以後で、
特別徴収の継続の希望がないため</t>
    <rPh sb="0" eb="2">
      <t>イドウ</t>
    </rPh>
    <rPh sb="4" eb="5">
      <t>ガツ</t>
    </rPh>
    <rPh sb="6" eb="7">
      <t>ニチ</t>
    </rPh>
    <rPh sb="7" eb="9">
      <t>イゴ</t>
    </rPh>
    <rPh sb="12" eb="14">
      <t>トクベツ</t>
    </rPh>
    <rPh sb="14" eb="16">
      <t>チョウシュウ</t>
    </rPh>
    <rPh sb="17" eb="19">
      <t>ケイゾク</t>
    </rPh>
    <rPh sb="20" eb="22">
      <t>キボウ</t>
    </rPh>
    <phoneticPr fontId="2"/>
  </si>
  <si>
    <t>普Ｅ</t>
    <rPh sb="0" eb="1">
      <t>フ</t>
    </rPh>
    <phoneticPr fontId="2"/>
  </si>
  <si>
    <t>事業専従者
（個人事業主のみ対象）</t>
    <rPh sb="0" eb="2">
      <t>ジギョウ</t>
    </rPh>
    <rPh sb="2" eb="5">
      <t>センジュウシャ</t>
    </rPh>
    <rPh sb="7" eb="9">
      <t>コジン</t>
    </rPh>
    <rPh sb="9" eb="12">
      <t>ジギョウヌシ</t>
    </rPh>
    <rPh sb="14" eb="16">
      <t>タイショウ</t>
    </rPh>
    <phoneticPr fontId="2"/>
  </si>
  <si>
    <t>異　動　者　印</t>
    <rPh sb="0" eb="1">
      <t>イ</t>
    </rPh>
    <rPh sb="2" eb="3">
      <t>ドウ</t>
    </rPh>
    <rPh sb="4" eb="5">
      <t>シャ</t>
    </rPh>
    <rPh sb="6" eb="7">
      <t>イン</t>
    </rPh>
    <phoneticPr fontId="2"/>
  </si>
  <si>
    <t>◎就職・転勤等により新しい勤務先において特別徴収を希望される場合は、次の欄に記載してください。</t>
    <rPh sb="1" eb="3">
      <t>シュウショク</t>
    </rPh>
    <rPh sb="4" eb="6">
      <t>テンキン</t>
    </rPh>
    <rPh sb="6" eb="7">
      <t>トウ</t>
    </rPh>
    <rPh sb="10" eb="11">
      <t>アタラ</t>
    </rPh>
    <rPh sb="13" eb="16">
      <t>キンムサキ</t>
    </rPh>
    <rPh sb="20" eb="22">
      <t>トクベツ</t>
    </rPh>
    <rPh sb="22" eb="24">
      <t>チョウシュウ</t>
    </rPh>
    <rPh sb="25" eb="27">
      <t>キボウ</t>
    </rPh>
    <rPh sb="30" eb="32">
      <t>バアイ</t>
    </rPh>
    <rPh sb="34" eb="35">
      <t>ツギ</t>
    </rPh>
    <rPh sb="36" eb="37">
      <t>ラン</t>
    </rPh>
    <rPh sb="38" eb="40">
      <t>キサイ</t>
    </rPh>
    <phoneticPr fontId="2"/>
  </si>
  <si>
    <t>1.就職 2.転勤 3.その他 のうち、</t>
    <rPh sb="2" eb="4">
      <t>シュウショク</t>
    </rPh>
    <rPh sb="7" eb="9">
      <t>テンキン</t>
    </rPh>
    <rPh sb="14" eb="15">
      <t>タ</t>
    </rPh>
    <phoneticPr fontId="2"/>
  </si>
  <si>
    <t>特別徴収義務者
指定番号</t>
    <rPh sb="0" eb="2">
      <t>トクベツ</t>
    </rPh>
    <rPh sb="2" eb="4">
      <t>チョウシュウ</t>
    </rPh>
    <rPh sb="4" eb="6">
      <t>ギム</t>
    </rPh>
    <rPh sb="6" eb="7">
      <t>シャ</t>
    </rPh>
    <rPh sb="8" eb="10">
      <t>シテイ</t>
    </rPh>
    <rPh sb="10" eb="12">
      <t>バンゴウ</t>
    </rPh>
    <phoneticPr fontId="2"/>
  </si>
  <si>
    <t>該当番号</t>
    <rPh sb="0" eb="2">
      <t>ガイトウ</t>
    </rPh>
    <rPh sb="2" eb="4">
      <t>バンゴウ</t>
    </rPh>
    <phoneticPr fontId="2"/>
  </si>
  <si>
    <t>番により、</t>
    <rPh sb="0" eb="1">
      <t>バン</t>
    </rPh>
    <phoneticPr fontId="2"/>
  </si>
  <si>
    <t>普通徴収の</t>
    <rPh sb="0" eb="2">
      <t>フツウ</t>
    </rPh>
    <rPh sb="2" eb="4">
      <t>チョウシュウ</t>
    </rPh>
    <phoneticPr fontId="2"/>
  </si>
  <si>
    <t>期から</t>
    <rPh sb="0" eb="1">
      <t>キ</t>
    </rPh>
    <phoneticPr fontId="2"/>
  </si>
  <si>
    <t>4期までを</t>
    <rPh sb="1" eb="2">
      <t>キ</t>
    </rPh>
    <phoneticPr fontId="2"/>
  </si>
  <si>
    <t>月分から</t>
    <rPh sb="0" eb="1">
      <t>ガツ</t>
    </rPh>
    <rPh sb="1" eb="2">
      <t>ブン</t>
    </rPh>
    <phoneticPr fontId="2"/>
  </si>
  <si>
    <t>（</t>
    <phoneticPr fontId="2"/>
  </si>
  <si>
    <t>）</t>
    <phoneticPr fontId="2"/>
  </si>
  <si>
    <t>特別徴収し納入する。</t>
    <rPh sb="0" eb="2">
      <t>トクベツ</t>
    </rPh>
    <rPh sb="2" eb="4">
      <t>チョウシュウ</t>
    </rPh>
    <rPh sb="5" eb="7">
      <t>ノウニュウ</t>
    </rPh>
    <phoneticPr fontId="2"/>
  </si>
  <si>
    <t>給与支払方法
及びその期日</t>
    <rPh sb="0" eb="2">
      <t>キュウヨ</t>
    </rPh>
    <rPh sb="2" eb="4">
      <t>シハライ</t>
    </rPh>
    <rPh sb="4" eb="6">
      <t>ホウホウ</t>
    </rPh>
    <rPh sb="7" eb="8">
      <t>オヨ</t>
    </rPh>
    <rPh sb="11" eb="13">
      <t>キジツ</t>
    </rPh>
    <phoneticPr fontId="2"/>
  </si>
  <si>
    <t>特徴納入書
の送付</t>
    <rPh sb="0" eb="2">
      <t>トクチョウ</t>
    </rPh>
    <rPh sb="2" eb="5">
      <t>ノウニュウショ</t>
    </rPh>
    <rPh sb="7" eb="9">
      <t>ソウフ</t>
    </rPh>
    <phoneticPr fontId="2"/>
  </si>
  <si>
    <t>必要</t>
    <rPh sb="0" eb="2">
      <t>ヒツヨウ</t>
    </rPh>
    <phoneticPr fontId="2"/>
  </si>
  <si>
    <t>不要</t>
    <rPh sb="0" eb="2">
      <t>フヨウ</t>
    </rPh>
    <phoneticPr fontId="2"/>
  </si>
  <si>
    <r>
      <rPr>
        <b/>
        <sz val="26"/>
        <color rgb="FFFFFF00"/>
        <rFont val="ＭＳ 明朝"/>
        <family val="1"/>
        <charset val="128"/>
      </rPr>
      <t>入力時の注意点</t>
    </r>
    <r>
      <rPr>
        <b/>
        <sz val="26"/>
        <rFont val="ＭＳ 明朝"/>
        <family val="1"/>
        <charset val="128"/>
      </rPr>
      <t xml:space="preserve">
・入力ができるのは、色付きセルのみです。
・いくつかの選択肢から１つを選択する場合、選択肢の頭のセルを選択するとプルダウンで「✔」を選択できるようになっています。
・各項目の入力ができたら印刷をし、一括徴収の場合は異動者の印を押印してから提出してください。
・上記のチェックメッセージは、入力漏れを防ぐため等の参考にご覧ください。</t>
    </r>
    <rPh sb="0" eb="2">
      <t>ニュウリョク</t>
    </rPh>
    <rPh sb="2" eb="3">
      <t>ジ</t>
    </rPh>
    <rPh sb="4" eb="7">
      <t>チュウイテン</t>
    </rPh>
    <rPh sb="10" eb="12">
      <t>ニュウリョク</t>
    </rPh>
    <rPh sb="19" eb="21">
      <t>イロツ</t>
    </rPh>
    <rPh sb="36" eb="39">
      <t>センタクシ</t>
    </rPh>
    <rPh sb="44" eb="46">
      <t>センタク</t>
    </rPh>
    <rPh sb="48" eb="50">
      <t>バアイ</t>
    </rPh>
    <rPh sb="51" eb="54">
      <t>センタクシ</t>
    </rPh>
    <rPh sb="55" eb="56">
      <t>アタマ</t>
    </rPh>
    <rPh sb="60" eb="62">
      <t>センタク</t>
    </rPh>
    <rPh sb="75" eb="77">
      <t>センタク</t>
    </rPh>
    <rPh sb="92" eb="95">
      <t>カクコウモク</t>
    </rPh>
    <rPh sb="96" eb="98">
      <t>ニュウリョク</t>
    </rPh>
    <rPh sb="103" eb="105">
      <t>インサツ</t>
    </rPh>
    <rPh sb="108" eb="110">
      <t>イッカツ</t>
    </rPh>
    <rPh sb="110" eb="112">
      <t>チョウシュウ</t>
    </rPh>
    <rPh sb="113" eb="115">
      <t>バアイ</t>
    </rPh>
    <rPh sb="116" eb="118">
      <t>イドウ</t>
    </rPh>
    <rPh sb="118" eb="119">
      <t>シャ</t>
    </rPh>
    <rPh sb="120" eb="121">
      <t>イン</t>
    </rPh>
    <rPh sb="122" eb="124">
      <t>オウイン</t>
    </rPh>
    <rPh sb="128" eb="130">
      <t>テイシュツ</t>
    </rPh>
    <rPh sb="139" eb="141">
      <t>ジョウキ</t>
    </rPh>
    <rPh sb="153" eb="155">
      <t>ニュウリョク</t>
    </rPh>
    <rPh sb="155" eb="156">
      <t>モ</t>
    </rPh>
    <rPh sb="158" eb="159">
      <t>フセ</t>
    </rPh>
    <rPh sb="162" eb="163">
      <t>トウ</t>
    </rPh>
    <rPh sb="164" eb="166">
      <t>サンコウ</t>
    </rPh>
    <rPh sb="168" eb="169">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</si>
</sst>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0000_00000"/>
  </numFmts>
  <fonts count="24" x14ac:knownFonts="1">
    <font>
      <sz val="11"/>
      <color theme="1"/>
      <name val="游ゴシック"/>
      <family val="2"/>
      <charset val="128"/>
      <scheme val="minor"/>
    </font>
    <font>
      <sz val="16"/>
      <name val="ＭＳ 明朝"/>
      <family val="1"/>
      <charset val="128"/>
    </font>
    <font>
      <sz val="6"/>
      <name val="游ゴシック"/>
      <family val="2"/>
      <charset val="128"/>
      <scheme val="minor"/>
    </font>
    <font>
      <sz val="36"/>
      <name val="HGS創英ﾌﾟﾚｾﾞﾝｽEB"/>
      <family val="1"/>
      <charset val="128"/>
    </font>
    <font>
      <b/>
      <sz val="36"/>
      <name val="HGS創英ﾌﾟﾚｾﾞﾝｽEB"/>
      <family val="1"/>
      <charset val="128"/>
    </font>
    <font>
      <sz val="16"/>
      <name val="HGPｺﾞｼｯｸM"/>
      <family val="3"/>
      <charset val="128"/>
    </font>
    <font>
      <b/>
      <sz val="22"/>
      <name val="ＭＳ ゴシック"/>
      <family val="3"/>
      <charset val="128"/>
    </font>
    <font>
      <sz val="26"/>
      <name val="ＭＳ ゴシック"/>
      <family val="3"/>
      <charset val="128"/>
    </font>
    <font>
      <sz val="14"/>
      <name val="ＭＳ 明朝"/>
      <family val="1"/>
      <charset val="128"/>
    </font>
    <font>
      <sz val="22"/>
      <name val="HGPｺﾞｼｯｸM"/>
      <family val="3"/>
      <charset val="128"/>
    </font>
    <font>
      <sz val="28"/>
      <name val="HGPｺﾞｼｯｸM"/>
      <family val="3"/>
      <charset val="128"/>
    </font>
    <font>
      <sz val="20"/>
      <name val="HGPｺﾞｼｯｸM"/>
      <family val="3"/>
      <charset val="128"/>
    </font>
    <font>
      <sz val="20"/>
      <name val="ＭＳ 明朝"/>
      <family val="1"/>
      <charset val="128"/>
    </font>
    <font>
      <sz val="22"/>
      <name val="ＭＳ 明朝"/>
      <family val="1"/>
      <charset val="128"/>
    </font>
    <font>
      <sz val="18"/>
      <name val="ＭＳ 明朝"/>
      <family val="1"/>
      <charset val="128"/>
    </font>
    <font>
      <sz val="18"/>
      <name val="HGPｺﾞｼｯｸM"/>
      <family val="3"/>
      <charset val="128"/>
    </font>
    <font>
      <sz val="24"/>
      <name val="HGPｺﾞｼｯｸM"/>
      <family val="3"/>
      <charset val="128"/>
    </font>
    <font>
      <sz val="22"/>
      <color rgb="FFFF0000"/>
      <name val="HGPｺﾞｼｯｸM"/>
      <family val="3"/>
      <charset val="128"/>
    </font>
    <font>
      <sz val="25"/>
      <name val="ＭＳ ゴシック"/>
      <family val="3"/>
      <charset val="128"/>
    </font>
    <font>
      <sz val="18"/>
      <name val="ＭＳ ゴシック"/>
      <family val="3"/>
      <charset val="128"/>
    </font>
    <font>
      <sz val="12"/>
      <name val="HGPｺﾞｼｯｸM"/>
      <family val="3"/>
      <charset val="128"/>
    </font>
    <font>
      <b/>
      <sz val="26"/>
      <name val="ＭＳ 明朝"/>
      <family val="1"/>
      <charset val="128"/>
    </font>
    <font>
      <b/>
      <sz val="22"/>
      <color rgb="FFFFFF00"/>
      <name val="ＭＳ ゴシック"/>
      <family val="3"/>
      <charset val="128"/>
    </font>
    <font>
      <b/>
      <sz val="26"/>
      <color rgb="FFFFFF00"/>
      <name val="ＭＳ 明朝"/>
      <family val="1"/>
      <charset val="128"/>
    </font>
  </fonts>
  <fills count="4">
    <fill>
      <patternFill patternType="none"/>
    </fill>
    <fill>
      <patternFill patternType="gray125"/>
    </fill>
    <fill>
      <patternFill patternType="solid">
        <fgColor rgb="FFE5FFE1"/>
        <bgColor indexed="64"/>
      </patternFill>
    </fill>
    <fill>
      <patternFill patternType="solid">
        <fgColor theme="0"/>
        <bgColor indexed="64"/>
      </patternFill>
    </fill>
  </fills>
  <borders count="81">
    <border>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dashed">
        <color auto="1"/>
      </left>
      <right/>
      <top style="medium">
        <color auto="1"/>
      </top>
      <bottom/>
      <diagonal/>
    </border>
    <border>
      <left/>
      <right style="dashed">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dashed">
        <color auto="1"/>
      </left>
      <right/>
      <top/>
      <bottom style="thin">
        <color auto="1"/>
      </bottom>
      <diagonal/>
    </border>
    <border>
      <left/>
      <right style="dashed">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dashed">
        <color auto="1"/>
      </right>
      <top/>
      <bottom/>
      <diagonal/>
    </border>
    <border>
      <left style="dashed">
        <color auto="1"/>
      </left>
      <right/>
      <top/>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style="hair">
        <color auto="1"/>
      </bottom>
      <diagonal/>
    </border>
    <border>
      <left style="medium">
        <color auto="1"/>
      </left>
      <right style="thin">
        <color auto="1"/>
      </right>
      <top style="thin">
        <color auto="1"/>
      </top>
      <bottom/>
      <diagonal/>
    </border>
    <border>
      <left style="medium">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medium">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thin">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s>
  <cellStyleXfs count="1">
    <xf numFmtId="0" fontId="0" fillId="0" borderId="0">
      <alignment vertical="center"/>
    </xf>
  </cellStyleXfs>
  <cellXfs count="457">
    <xf numFmtId="0" fontId="0" fillId="0" borderId="0" xfId="0">
      <alignment vertical="center"/>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vertical="center" shrinkToFit="1"/>
    </xf>
    <xf numFmtId="0" fontId="1" fillId="0" borderId="0" xfId="0" applyFont="1">
      <alignment vertical="center"/>
    </xf>
    <xf numFmtId="0" fontId="8"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25" xfId="0" applyFont="1" applyFill="1" applyBorder="1" applyAlignment="1">
      <alignment vertical="center" wrapText="1"/>
    </xf>
    <xf numFmtId="0" fontId="1" fillId="0" borderId="1" xfId="0" applyFont="1" applyFill="1" applyBorder="1" applyAlignment="1">
      <alignment vertical="center" wrapText="1"/>
    </xf>
    <xf numFmtId="0" fontId="5" fillId="2" borderId="25"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3" fontId="5" fillId="0" borderId="0" xfId="0" applyNumberFormat="1" applyFont="1" applyFill="1" applyBorder="1" applyAlignment="1" applyProtection="1">
      <alignment vertical="center" shrinkToFit="1"/>
      <protection locked="0"/>
    </xf>
    <xf numFmtId="0" fontId="1" fillId="0" borderId="0" xfId="0" applyFont="1" applyFill="1" applyBorder="1" applyAlignment="1">
      <alignment vertical="center"/>
    </xf>
    <xf numFmtId="0" fontId="15" fillId="2" borderId="0" xfId="0" applyFont="1" applyFill="1" applyBorder="1" applyAlignment="1" applyProtection="1">
      <alignment vertical="center" shrinkToFit="1"/>
      <protection locked="0"/>
    </xf>
    <xf numFmtId="0" fontId="1" fillId="0" borderId="12" xfId="0" applyFont="1" applyFill="1" applyBorder="1" applyAlignment="1">
      <alignment vertical="center"/>
    </xf>
    <xf numFmtId="0" fontId="1" fillId="0" borderId="25" xfId="0" applyFont="1" applyFill="1" applyBorder="1" applyAlignment="1">
      <alignment vertical="center"/>
    </xf>
    <xf numFmtId="3" fontId="5" fillId="0" borderId="1" xfId="0" applyNumberFormat="1" applyFont="1" applyFill="1" applyBorder="1" applyAlignment="1" applyProtection="1">
      <alignment vertical="center" shrinkToFit="1"/>
      <protection locked="0"/>
    </xf>
    <xf numFmtId="0" fontId="1" fillId="0" borderId="11" xfId="0" applyFont="1" applyFill="1" applyBorder="1">
      <alignment vertical="center"/>
    </xf>
    <xf numFmtId="0" fontId="1" fillId="0" borderId="14" xfId="0" applyFont="1" applyFill="1" applyBorder="1" applyAlignment="1">
      <alignment vertical="center"/>
    </xf>
    <xf numFmtId="0" fontId="5" fillId="2" borderId="3" xfId="0" applyFont="1" applyFill="1" applyBorder="1" applyAlignment="1" applyProtection="1">
      <alignment horizontal="center" vertical="center"/>
      <protection locked="0"/>
    </xf>
    <xf numFmtId="0" fontId="1" fillId="0" borderId="3" xfId="0" applyFont="1" applyFill="1" applyBorder="1" applyAlignment="1">
      <alignment horizontal="center" vertical="center"/>
    </xf>
    <xf numFmtId="0" fontId="5" fillId="2" borderId="25"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21" fillId="0" borderId="3" xfId="0" applyFont="1" applyBorder="1" applyAlignment="1">
      <alignment vertical="top" shrinkToFit="1"/>
    </xf>
    <xf numFmtId="0" fontId="21" fillId="0" borderId="0" xfId="0" applyFont="1" applyBorder="1" applyAlignment="1">
      <alignment vertical="top" shrinkToFit="1"/>
    </xf>
    <xf numFmtId="0" fontId="11" fillId="2" borderId="5"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locked="0"/>
    </xf>
    <xf numFmtId="0" fontId="11" fillId="2" borderId="14"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center" vertical="center" shrinkToFit="1"/>
      <protection locked="0"/>
    </xf>
    <xf numFmtId="0" fontId="1"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36" xfId="0" applyFont="1" applyFill="1" applyBorder="1" applyAlignment="1">
      <alignment horizontal="center" vertical="center"/>
    </xf>
    <xf numFmtId="0" fontId="10" fillId="2" borderId="20"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10" fillId="2" borderId="0"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49" fontId="10" fillId="2" borderId="5" xfId="0" applyNumberFormat="1" applyFont="1" applyFill="1" applyBorder="1" applyAlignment="1" applyProtection="1">
      <alignment horizontal="center" vertical="center" shrinkToFit="1"/>
      <protection locked="0"/>
    </xf>
    <xf numFmtId="49" fontId="10" fillId="2" borderId="3" xfId="0" applyNumberFormat="1" applyFont="1" applyFill="1" applyBorder="1" applyAlignment="1" applyProtection="1">
      <alignment horizontal="center" vertical="center" shrinkToFit="1"/>
      <protection locked="0"/>
    </xf>
    <xf numFmtId="49" fontId="10" fillId="2" borderId="8" xfId="0" applyNumberFormat="1" applyFont="1" applyFill="1" applyBorder="1" applyAlignment="1" applyProtection="1">
      <alignment horizontal="center" vertical="center" shrinkToFit="1"/>
      <protection locked="0"/>
    </xf>
    <xf numFmtId="49" fontId="10" fillId="2" borderId="25" xfId="0" applyNumberFormat="1" applyFont="1" applyFill="1" applyBorder="1" applyAlignment="1" applyProtection="1">
      <alignment horizontal="center" vertical="center" shrinkToFit="1"/>
      <protection locked="0"/>
    </xf>
    <xf numFmtId="49" fontId="10" fillId="2" borderId="0" xfId="0" applyNumberFormat="1" applyFont="1" applyFill="1" applyBorder="1" applyAlignment="1" applyProtection="1">
      <alignment horizontal="center" vertical="center" shrinkToFit="1"/>
      <protection locked="0"/>
    </xf>
    <xf numFmtId="49" fontId="10" fillId="2" borderId="1" xfId="0" applyNumberFormat="1" applyFont="1" applyFill="1" applyBorder="1" applyAlignment="1" applyProtection="1">
      <alignment horizontal="center" vertical="center" shrinkToFit="1"/>
      <protection locked="0"/>
    </xf>
    <xf numFmtId="49" fontId="10" fillId="2" borderId="13" xfId="0" applyNumberFormat="1" applyFont="1" applyFill="1" applyBorder="1" applyAlignment="1" applyProtection="1">
      <alignment horizontal="center" vertical="center" shrinkToFit="1"/>
      <protection locked="0"/>
    </xf>
    <xf numFmtId="49" fontId="10" fillId="2" borderId="14" xfId="0" applyNumberFormat="1" applyFont="1" applyFill="1" applyBorder="1" applyAlignment="1" applyProtection="1">
      <alignment horizontal="center" vertical="center" shrinkToFit="1"/>
      <protection locked="0"/>
    </xf>
    <xf numFmtId="49" fontId="10" fillId="2" borderId="17" xfId="0" applyNumberFormat="1" applyFont="1" applyFill="1" applyBorder="1" applyAlignment="1" applyProtection="1">
      <alignment horizontal="center" vertical="center" shrinkToFit="1"/>
      <protection locked="0"/>
    </xf>
    <xf numFmtId="49" fontId="11" fillId="2" borderId="25" xfId="0" applyNumberFormat="1" applyFont="1" applyFill="1" applyBorder="1" applyAlignment="1" applyProtection="1">
      <alignment horizontal="center" vertical="center" shrinkToFit="1"/>
      <protection locked="0"/>
    </xf>
    <xf numFmtId="49" fontId="11" fillId="2" borderId="0" xfId="0" applyNumberFormat="1" applyFont="1" applyFill="1" applyBorder="1" applyAlignment="1" applyProtection="1">
      <alignment horizontal="center" vertical="center" shrinkToFit="1"/>
      <protection locked="0"/>
    </xf>
    <xf numFmtId="49" fontId="11" fillId="2" borderId="13" xfId="0" applyNumberFormat="1" applyFont="1" applyFill="1" applyBorder="1" applyAlignment="1" applyProtection="1">
      <alignment horizontal="center" vertical="center" shrinkToFit="1"/>
      <protection locked="0"/>
    </xf>
    <xf numFmtId="49" fontId="11" fillId="2" borderId="14" xfId="0" applyNumberFormat="1" applyFont="1" applyFill="1" applyBorder="1" applyAlignment="1" applyProtection="1">
      <alignment horizontal="center" vertical="center" shrinkToFit="1"/>
      <protection locked="0"/>
    </xf>
    <xf numFmtId="0" fontId="1" fillId="0" borderId="28"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56" xfId="0" applyFont="1" applyFill="1" applyBorder="1" applyAlignment="1">
      <alignment horizontal="left" vertical="center" wrapText="1"/>
    </xf>
    <xf numFmtId="0" fontId="1" fillId="0" borderId="57" xfId="0"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20" fillId="2" borderId="0" xfId="0" applyFont="1" applyFill="1" applyBorder="1" applyAlignment="1" applyProtection="1">
      <alignment horizontal="center" vertical="top" wrapText="1"/>
      <protection locked="0"/>
    </xf>
    <xf numFmtId="0" fontId="20" fillId="2" borderId="1" xfId="0" applyFont="1" applyFill="1" applyBorder="1" applyAlignment="1" applyProtection="1">
      <alignment horizontal="center" vertical="top" wrapText="1"/>
      <protection locked="0"/>
    </xf>
    <xf numFmtId="0" fontId="20" fillId="2" borderId="28" xfId="0" applyFont="1" applyFill="1" applyBorder="1" applyAlignment="1" applyProtection="1">
      <alignment horizontal="center" vertical="top" wrapText="1"/>
      <protection locked="0"/>
    </xf>
    <xf numFmtId="0" fontId="20" fillId="2" borderId="29" xfId="0" applyFont="1" applyFill="1" applyBorder="1" applyAlignment="1" applyProtection="1">
      <alignment horizontal="center" vertical="top" wrapText="1"/>
      <protection locked="0"/>
    </xf>
    <xf numFmtId="0" fontId="5" fillId="2" borderId="37"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1" fillId="0" borderId="2" xfId="0" applyFont="1" applyFill="1" applyBorder="1" applyAlignment="1">
      <alignment horizontal="center" vertical="center" textRotation="255"/>
    </xf>
    <xf numFmtId="0" fontId="1" fillId="0" borderId="3" xfId="0" applyFont="1" applyFill="1" applyBorder="1" applyAlignment="1">
      <alignment horizontal="center" vertical="center" textRotation="255"/>
    </xf>
    <xf numFmtId="0" fontId="1" fillId="0" borderId="4" xfId="0" applyFont="1" applyFill="1" applyBorder="1" applyAlignment="1">
      <alignment horizontal="center" vertical="center" textRotation="255"/>
    </xf>
    <xf numFmtId="0" fontId="1" fillId="0" borderId="11" xfId="0" applyFont="1" applyFill="1" applyBorder="1" applyAlignment="1">
      <alignment horizontal="center" vertical="center" textRotation="255"/>
    </xf>
    <xf numFmtId="0" fontId="1" fillId="0" borderId="0" xfId="0" applyFont="1" applyFill="1" applyBorder="1" applyAlignment="1">
      <alignment horizontal="center" vertical="center" textRotation="255"/>
    </xf>
    <xf numFmtId="0" fontId="1" fillId="0" borderId="12" xfId="0" applyFont="1" applyFill="1" applyBorder="1" applyAlignment="1">
      <alignment horizontal="center" vertical="center" textRotation="255"/>
    </xf>
    <xf numFmtId="0" fontId="1" fillId="0" borderId="30" xfId="0" applyFont="1" applyFill="1" applyBorder="1" applyAlignment="1">
      <alignment horizontal="center" vertical="center" textRotation="255"/>
    </xf>
    <xf numFmtId="0" fontId="1" fillId="0" borderId="28" xfId="0" applyFont="1" applyFill="1" applyBorder="1" applyAlignment="1">
      <alignment horizontal="center" vertical="center" textRotation="255"/>
    </xf>
    <xf numFmtId="0" fontId="1" fillId="0" borderId="31" xfId="0" applyFont="1" applyFill="1" applyBorder="1" applyAlignment="1">
      <alignment horizontal="center" vertical="center" textRotation="255"/>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 xfId="0" applyFont="1" applyFill="1" applyBorder="1" applyAlignment="1">
      <alignment horizontal="center" vertical="center" textRotation="255" wrapText="1"/>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9" fillId="2" borderId="6"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1" fillId="0" borderId="5" xfId="0" applyFont="1" applyFill="1" applyBorder="1" applyAlignment="1">
      <alignment horizontal="distributed" vertical="center" wrapText="1"/>
    </xf>
    <xf numFmtId="0" fontId="1" fillId="0" borderId="3" xfId="0" applyFont="1" applyFill="1" applyBorder="1" applyAlignment="1">
      <alignment horizontal="distributed" vertical="center"/>
    </xf>
    <xf numFmtId="0" fontId="1" fillId="0" borderId="4" xfId="0" applyFont="1" applyFill="1" applyBorder="1" applyAlignment="1">
      <alignment horizontal="distributed" vertical="center"/>
    </xf>
    <xf numFmtId="0" fontId="1" fillId="0" borderId="25" xfId="0" applyFont="1" applyFill="1" applyBorder="1" applyAlignment="1">
      <alignment horizontal="distributed" vertical="center"/>
    </xf>
    <xf numFmtId="0" fontId="1" fillId="0" borderId="0" xfId="0" applyFont="1" applyFill="1" applyBorder="1" applyAlignment="1">
      <alignment horizontal="distributed" vertical="center"/>
    </xf>
    <xf numFmtId="0" fontId="1" fillId="0" borderId="12" xfId="0" applyFont="1" applyFill="1" applyBorder="1" applyAlignment="1">
      <alignment horizontal="distributed" vertical="center"/>
    </xf>
    <xf numFmtId="0" fontId="1" fillId="0" borderId="13" xfId="0" applyFont="1" applyFill="1" applyBorder="1" applyAlignment="1">
      <alignment horizontal="distributed" vertical="center"/>
    </xf>
    <xf numFmtId="0" fontId="1" fillId="0" borderId="14" xfId="0" applyFont="1" applyFill="1" applyBorder="1" applyAlignment="1">
      <alignment horizontal="distributed" vertical="center"/>
    </xf>
    <xf numFmtId="0" fontId="1" fillId="0" borderId="36" xfId="0" applyFont="1" applyFill="1" applyBorder="1" applyAlignment="1">
      <alignment horizontal="distributed" vertical="center"/>
    </xf>
    <xf numFmtId="0" fontId="1" fillId="0" borderId="20" xfId="0" applyFont="1" applyFill="1" applyBorder="1" applyAlignment="1">
      <alignment horizontal="center" vertical="center" wrapText="1"/>
    </xf>
    <xf numFmtId="0" fontId="1" fillId="0" borderId="32" xfId="0" applyFont="1" applyFill="1" applyBorder="1" applyAlignment="1">
      <alignment horizontal="center" vertical="center"/>
    </xf>
    <xf numFmtId="0" fontId="11" fillId="2"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locked="0"/>
    </xf>
    <xf numFmtId="0" fontId="11" fillId="2" borderId="72" xfId="0" applyFont="1" applyFill="1" applyBorder="1" applyAlignment="1" applyProtection="1">
      <alignment horizontal="center" vertical="center"/>
      <protection locked="0"/>
    </xf>
    <xf numFmtId="0" fontId="1" fillId="0" borderId="11" xfId="0" applyFont="1" applyFill="1" applyBorder="1" applyAlignment="1">
      <alignment horizontal="center" vertical="center" wrapText="1"/>
    </xf>
    <xf numFmtId="0" fontId="1" fillId="0" borderId="30" xfId="0" applyFont="1" applyFill="1" applyBorder="1" applyAlignment="1">
      <alignment horizontal="center" vertical="center"/>
    </xf>
    <xf numFmtId="0" fontId="14" fillId="2" borderId="25" xfId="0" applyFont="1" applyFill="1" applyBorder="1" applyAlignment="1">
      <alignment horizontal="center" vertical="top"/>
    </xf>
    <xf numFmtId="0" fontId="14" fillId="2" borderId="0" xfId="0" applyFont="1" applyFill="1" applyBorder="1" applyAlignment="1">
      <alignment horizontal="center" vertical="top"/>
    </xf>
    <xf numFmtId="0" fontId="14" fillId="2" borderId="1" xfId="0" applyFont="1" applyFill="1" applyBorder="1" applyAlignment="1">
      <alignment horizontal="center" vertical="top"/>
    </xf>
    <xf numFmtId="0" fontId="14" fillId="2" borderId="32" xfId="0" applyFont="1" applyFill="1" applyBorder="1" applyAlignment="1">
      <alignment horizontal="center" vertical="top"/>
    </xf>
    <xf numFmtId="0" fontId="14" fillId="2" borderId="28" xfId="0" applyFont="1" applyFill="1" applyBorder="1" applyAlignment="1">
      <alignment horizontal="center" vertical="top"/>
    </xf>
    <xf numFmtId="0" fontId="14" fillId="2" borderId="29" xfId="0" applyFont="1" applyFill="1" applyBorder="1" applyAlignment="1">
      <alignment horizontal="center" vertical="top"/>
    </xf>
    <xf numFmtId="0" fontId="11" fillId="0" borderId="73" xfId="0" applyFont="1" applyFill="1" applyBorder="1" applyAlignment="1" applyProtection="1">
      <alignment horizontal="center" vertical="center"/>
    </xf>
    <xf numFmtId="0" fontId="11" fillId="0" borderId="74" xfId="0" applyFont="1" applyFill="1" applyBorder="1" applyAlignment="1" applyProtection="1">
      <alignment horizontal="center" vertical="center"/>
    </xf>
    <xf numFmtId="0" fontId="11" fillId="0" borderId="76" xfId="0" applyFont="1" applyFill="1" applyBorder="1" applyAlignment="1" applyProtection="1">
      <alignment horizontal="center" vertical="center"/>
    </xf>
    <xf numFmtId="0" fontId="11" fillId="0" borderId="77" xfId="0" applyFont="1" applyFill="1" applyBorder="1" applyAlignment="1" applyProtection="1">
      <alignment horizontal="center" vertical="center"/>
    </xf>
    <xf numFmtId="0" fontId="11" fillId="0" borderId="75" xfId="0" applyFont="1" applyFill="1" applyBorder="1" applyAlignment="1" applyProtection="1">
      <alignment horizontal="center" vertical="center"/>
    </xf>
    <xf numFmtId="0" fontId="11" fillId="0" borderId="78" xfId="0" applyFont="1" applyFill="1" applyBorder="1" applyAlignment="1" applyProtection="1">
      <alignment horizontal="center" vertical="center"/>
    </xf>
    <xf numFmtId="49" fontId="11" fillId="2" borderId="21" xfId="0" applyNumberFormat="1"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center" vertical="center" shrinkToFit="1"/>
      <protection locked="0"/>
    </xf>
    <xf numFmtId="0" fontId="11" fillId="2" borderId="22" xfId="0" applyFont="1" applyFill="1" applyBorder="1" applyAlignment="1" applyProtection="1">
      <alignment horizontal="center" vertical="center" shrinkToFit="1"/>
      <protection locked="0"/>
    </xf>
    <xf numFmtId="0" fontId="11" fillId="2" borderId="25"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4" fillId="0" borderId="11" xfId="0" applyFont="1" applyFill="1" applyBorder="1" applyAlignment="1">
      <alignment horizontal="right" vertical="center"/>
    </xf>
    <xf numFmtId="0" fontId="14" fillId="0" borderId="0" xfId="0" applyFont="1" applyFill="1" applyBorder="1" applyAlignment="1">
      <alignment horizontal="right" vertical="center"/>
    </xf>
    <xf numFmtId="0" fontId="9" fillId="2" borderId="21" xfId="0" applyFont="1" applyFill="1" applyBorder="1" applyAlignment="1" applyProtection="1">
      <alignment horizontal="center" vertical="center" shrinkToFit="1"/>
      <protection locked="0"/>
    </xf>
    <xf numFmtId="0" fontId="9" fillId="2" borderId="14" xfId="0" applyFont="1" applyFill="1" applyBorder="1" applyAlignment="1" applyProtection="1">
      <alignment horizontal="center" vertical="center" shrinkToFit="1"/>
      <protection locked="0"/>
    </xf>
    <xf numFmtId="0" fontId="14" fillId="0" borderId="0" xfId="0" applyFont="1" applyFill="1" applyBorder="1" applyAlignment="1">
      <alignment horizontal="left" vertical="center"/>
    </xf>
    <xf numFmtId="0" fontId="14" fillId="0" borderId="1" xfId="0" applyFont="1" applyFill="1" applyBorder="1" applyAlignment="1">
      <alignment horizontal="left" vertical="center"/>
    </xf>
    <xf numFmtId="0" fontId="9" fillId="2" borderId="20" xfId="0" applyFont="1" applyFill="1" applyBorder="1" applyAlignment="1" applyProtection="1">
      <alignment horizontal="center" vertical="center" shrinkToFit="1"/>
      <protection locked="0"/>
    </xf>
    <xf numFmtId="0" fontId="9" fillId="2" borderId="25"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13" xfId="0" applyFont="1" applyFill="1" applyBorder="1" applyAlignment="1" applyProtection="1">
      <alignment horizontal="center" vertical="center" shrinkToFit="1"/>
      <protection locked="0"/>
    </xf>
    <xf numFmtId="0" fontId="13" fillId="2" borderId="21"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36"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7" xfId="0" applyFont="1" applyFill="1" applyBorder="1" applyAlignment="1">
      <alignment horizontal="center" vertical="center"/>
    </xf>
    <xf numFmtId="0" fontId="14" fillId="0" borderId="11" xfId="0" applyFont="1" applyFill="1" applyBorder="1" applyAlignment="1">
      <alignment horizontal="right" vertical="top"/>
    </xf>
    <xf numFmtId="0" fontId="14" fillId="0" borderId="0" xfId="0" applyFont="1" applyFill="1" applyBorder="1" applyAlignment="1">
      <alignment horizontal="right" vertical="top"/>
    </xf>
    <xf numFmtId="0" fontId="14" fillId="0" borderId="1" xfId="0" applyFont="1" applyFill="1" applyBorder="1" applyAlignment="1">
      <alignment horizontal="right" vertical="top"/>
    </xf>
    <xf numFmtId="0" fontId="14" fillId="0" borderId="35" xfId="0" applyFont="1" applyFill="1" applyBorder="1" applyAlignment="1">
      <alignment horizontal="right" vertical="top"/>
    </xf>
    <xf numFmtId="0" fontId="14" fillId="0" borderId="14" xfId="0" applyFont="1" applyFill="1" applyBorder="1" applyAlignment="1">
      <alignment horizontal="right" vertical="top"/>
    </xf>
    <xf numFmtId="0" fontId="14" fillId="0" borderId="17" xfId="0" applyFont="1" applyFill="1" applyBorder="1" applyAlignment="1">
      <alignment horizontal="right" vertical="top"/>
    </xf>
    <xf numFmtId="176" fontId="10" fillId="2" borderId="20" xfId="0" applyNumberFormat="1" applyFont="1" applyFill="1" applyBorder="1" applyAlignment="1" applyProtection="1">
      <alignment horizontal="center" vertical="center"/>
      <protection locked="0"/>
    </xf>
    <xf numFmtId="176" fontId="10" fillId="2" borderId="21" xfId="0" applyNumberFormat="1" applyFont="1" applyFill="1" applyBorder="1" applyAlignment="1" applyProtection="1">
      <alignment horizontal="center" vertical="center"/>
      <protection locked="0"/>
    </xf>
    <xf numFmtId="176" fontId="10" fillId="2" borderId="38" xfId="0" applyNumberFormat="1" applyFont="1" applyFill="1" applyBorder="1" applyAlignment="1" applyProtection="1">
      <alignment horizontal="center" vertical="center"/>
      <protection locked="0"/>
    </xf>
    <xf numFmtId="176" fontId="10" fillId="2" borderId="25" xfId="0" applyNumberFormat="1" applyFont="1" applyFill="1" applyBorder="1" applyAlignment="1" applyProtection="1">
      <alignment horizontal="center" vertical="center"/>
      <protection locked="0"/>
    </xf>
    <xf numFmtId="176" fontId="10" fillId="2" borderId="0" xfId="0" applyNumberFormat="1" applyFont="1" applyFill="1" applyBorder="1" applyAlignment="1" applyProtection="1">
      <alignment horizontal="center" vertical="center"/>
      <protection locked="0"/>
    </xf>
    <xf numFmtId="176" fontId="10" fillId="2" borderId="12" xfId="0" applyNumberFormat="1" applyFont="1" applyFill="1" applyBorder="1" applyAlignment="1" applyProtection="1">
      <alignment horizontal="center" vertical="center"/>
      <protection locked="0"/>
    </xf>
    <xf numFmtId="176" fontId="10" fillId="2" borderId="32" xfId="0" applyNumberFormat="1" applyFont="1" applyFill="1" applyBorder="1" applyAlignment="1" applyProtection="1">
      <alignment horizontal="center" vertical="center"/>
      <protection locked="0"/>
    </xf>
    <xf numFmtId="176" fontId="10" fillId="2" borderId="28" xfId="0" applyNumberFormat="1" applyFont="1" applyFill="1" applyBorder="1" applyAlignment="1" applyProtection="1">
      <alignment horizontal="center" vertical="center"/>
      <protection locked="0"/>
    </xf>
    <xf numFmtId="176" fontId="10" fillId="2" borderId="31" xfId="0" applyNumberFormat="1"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21" fillId="0" borderId="2" xfId="0" applyFont="1" applyBorder="1" applyAlignment="1">
      <alignment vertical="top" wrapText="1" shrinkToFit="1"/>
    </xf>
    <xf numFmtId="0" fontId="21" fillId="0" borderId="8" xfId="0" applyFont="1" applyBorder="1" applyAlignment="1">
      <alignment vertical="top" wrapText="1" shrinkToFit="1"/>
    </xf>
    <xf numFmtId="0" fontId="21" fillId="0" borderId="11" xfId="0" applyFont="1" applyBorder="1" applyAlignment="1">
      <alignment vertical="top" wrapText="1" shrinkToFit="1"/>
    </xf>
    <xf numFmtId="0" fontId="21" fillId="0" borderId="1" xfId="0" applyFont="1" applyBorder="1" applyAlignment="1">
      <alignment vertical="top" wrapText="1" shrinkToFit="1"/>
    </xf>
    <xf numFmtId="0" fontId="9" fillId="2" borderId="6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32" xfId="0" applyFont="1" applyFill="1" applyBorder="1" applyAlignment="1" applyProtection="1">
      <alignment horizontal="center" vertical="center" shrinkToFit="1"/>
      <protection locked="0"/>
    </xf>
    <xf numFmtId="0" fontId="9" fillId="2" borderId="28"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31" xfId="0" applyFont="1" applyFill="1" applyBorder="1" applyAlignment="1" applyProtection="1">
      <alignment horizontal="center" vertical="center" shrinkToFit="1"/>
      <protection locked="0"/>
    </xf>
    <xf numFmtId="3" fontId="9" fillId="2" borderId="63" xfId="0" applyNumberFormat="1" applyFont="1" applyFill="1" applyBorder="1" applyAlignment="1" applyProtection="1">
      <alignment horizontal="center" vertical="center" shrinkToFit="1"/>
      <protection locked="0"/>
    </xf>
    <xf numFmtId="3" fontId="9" fillId="2" borderId="64" xfId="0" applyNumberFormat="1" applyFont="1" applyFill="1" applyBorder="1" applyAlignment="1" applyProtection="1">
      <alignment horizontal="center" vertical="center" shrinkToFit="1"/>
      <protection locked="0"/>
    </xf>
    <xf numFmtId="3" fontId="9" fillId="2" borderId="32" xfId="0" applyNumberFormat="1" applyFont="1" applyFill="1" applyBorder="1" applyAlignment="1" applyProtection="1">
      <alignment horizontal="center" vertical="center" shrinkToFit="1"/>
      <protection locked="0"/>
    </xf>
    <xf numFmtId="3" fontId="9" fillId="2" borderId="28" xfId="0" applyNumberFormat="1" applyFont="1" applyFill="1" applyBorder="1" applyAlignment="1" applyProtection="1">
      <alignment horizontal="center" vertical="center" shrinkToFit="1"/>
      <protection locked="0"/>
    </xf>
    <xf numFmtId="0" fontId="6" fillId="0" borderId="3" xfId="0" applyFont="1" applyBorder="1" applyAlignment="1">
      <alignment vertical="center" shrinkToFit="1"/>
    </xf>
    <xf numFmtId="0" fontId="6" fillId="0" borderId="0" xfId="0" applyFont="1" applyBorder="1" applyAlignment="1">
      <alignment vertical="center" shrinkToFit="1"/>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25"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9" fillId="2" borderId="60" xfId="0" applyFont="1" applyFill="1" applyBorder="1" applyAlignment="1" applyProtection="1">
      <alignment horizontal="center" vertical="center" shrinkToFit="1"/>
      <protection locked="0"/>
    </xf>
    <xf numFmtId="0" fontId="9" fillId="2" borderId="61" xfId="0" applyFont="1" applyFill="1" applyBorder="1" applyAlignment="1" applyProtection="1">
      <alignment horizontal="center" vertical="center" shrinkToFit="1"/>
      <protection locked="0"/>
    </xf>
    <xf numFmtId="0" fontId="9" fillId="2" borderId="62" xfId="0" applyFont="1" applyFill="1" applyBorder="1" applyAlignment="1" applyProtection="1">
      <alignment horizontal="center" vertical="center" shrinkToFit="1"/>
      <protection locked="0"/>
    </xf>
    <xf numFmtId="3" fontId="9" fillId="2" borderId="60" xfId="0" applyNumberFormat="1" applyFont="1" applyFill="1" applyBorder="1" applyAlignment="1" applyProtection="1">
      <alignment horizontal="center" vertical="center" shrinkToFit="1"/>
      <protection locked="0"/>
    </xf>
    <xf numFmtId="3" fontId="9" fillId="2" borderId="61" xfId="0" applyNumberFormat="1" applyFont="1" applyFill="1" applyBorder="1" applyAlignment="1" applyProtection="1">
      <alignment horizontal="center" vertical="center" shrinkToFit="1"/>
      <protection locked="0"/>
    </xf>
    <xf numFmtId="3" fontId="9" fillId="2" borderId="20" xfId="0" applyNumberFormat="1" applyFont="1" applyFill="1" applyBorder="1" applyAlignment="1" applyProtection="1">
      <alignment horizontal="center" vertical="center" shrinkToFit="1"/>
      <protection locked="0"/>
    </xf>
    <xf numFmtId="3" fontId="9" fillId="2" borderId="21" xfId="0" applyNumberFormat="1" applyFont="1" applyFill="1" applyBorder="1" applyAlignment="1" applyProtection="1">
      <alignment horizontal="center" vertical="center" shrinkToFit="1"/>
      <protection locked="0"/>
    </xf>
    <xf numFmtId="3" fontId="9" fillId="0" borderId="20" xfId="0" applyNumberFormat="1" applyFont="1" applyFill="1" applyBorder="1" applyAlignment="1" applyProtection="1">
      <alignment horizontal="center" vertical="center"/>
      <protection locked="0"/>
    </xf>
    <xf numFmtId="3" fontId="9" fillId="0" borderId="21" xfId="0" applyNumberFormat="1" applyFont="1" applyFill="1" applyBorder="1" applyAlignment="1" applyProtection="1">
      <alignment horizontal="center" vertical="center"/>
      <protection locked="0"/>
    </xf>
    <xf numFmtId="3" fontId="9" fillId="0" borderId="25" xfId="0" applyNumberFormat="1" applyFont="1" applyFill="1" applyBorder="1" applyAlignment="1" applyProtection="1">
      <alignment horizontal="center" vertical="center"/>
      <protection locked="0"/>
    </xf>
    <xf numFmtId="3" fontId="9" fillId="0" borderId="0" xfId="0" applyNumberFormat="1" applyFont="1" applyFill="1" applyBorder="1" applyAlignment="1" applyProtection="1">
      <alignment horizontal="center" vertical="center"/>
      <protection locked="0"/>
    </xf>
    <xf numFmtId="3" fontId="9" fillId="0" borderId="32" xfId="0" applyNumberFormat="1" applyFont="1" applyFill="1" applyBorder="1" applyAlignment="1" applyProtection="1">
      <alignment horizontal="center" vertical="center"/>
      <protection locked="0"/>
    </xf>
    <xf numFmtId="3" fontId="9" fillId="0" borderId="28" xfId="0" applyNumberFormat="1"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shrinkToFit="1"/>
      <protection locked="0"/>
    </xf>
    <xf numFmtId="0" fontId="6" fillId="3" borderId="26" xfId="0" applyFont="1" applyFill="1" applyBorder="1" applyAlignment="1">
      <alignment vertical="center" shrinkToFit="1"/>
    </xf>
    <xf numFmtId="0" fontId="6" fillId="3" borderId="51" xfId="0" applyFont="1" applyFill="1" applyBorder="1" applyAlignment="1">
      <alignment vertical="center" shrinkToFit="1"/>
    </xf>
    <xf numFmtId="0" fontId="22" fillId="3" borderId="27" xfId="0" applyFont="1" applyFill="1" applyBorder="1" applyAlignment="1">
      <alignment vertical="center" shrinkToFit="1"/>
    </xf>
    <xf numFmtId="0" fontId="22" fillId="3" borderId="59" xfId="0" applyFont="1" applyFill="1" applyBorder="1" applyAlignment="1">
      <alignment vertical="center" shrinkToFit="1"/>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 fillId="0" borderId="21" xfId="0" applyFont="1" applyFill="1" applyBorder="1" applyAlignment="1">
      <alignment horizontal="left" vertical="center" wrapText="1"/>
    </xf>
    <xf numFmtId="0" fontId="1" fillId="0" borderId="21" xfId="0" applyFont="1" applyFill="1" applyBorder="1" applyAlignment="1">
      <alignment horizontal="left" vertical="center"/>
    </xf>
    <xf numFmtId="0" fontId="1" fillId="0" borderId="38" xfId="0" applyFont="1" applyFill="1" applyBorder="1" applyAlignment="1">
      <alignment horizontal="left" vertical="center"/>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1" fillId="0" borderId="20" xfId="0" applyFont="1" applyFill="1" applyBorder="1" applyAlignment="1">
      <alignment horizontal="distributed" vertical="center" wrapText="1"/>
    </xf>
    <xf numFmtId="0" fontId="1" fillId="0" borderId="21" xfId="0" applyFont="1" applyFill="1" applyBorder="1" applyAlignment="1">
      <alignment horizontal="distributed" vertical="center"/>
    </xf>
    <xf numFmtId="0" fontId="1" fillId="0" borderId="38" xfId="0" applyFont="1" applyFill="1" applyBorder="1" applyAlignment="1">
      <alignment horizontal="distributed" vertical="center"/>
    </xf>
    <xf numFmtId="0" fontId="1" fillId="0" borderId="20" xfId="0" applyFont="1" applyFill="1" applyBorder="1" applyAlignment="1">
      <alignment horizontal="distributed" vertical="center"/>
    </xf>
    <xf numFmtId="0" fontId="1" fillId="0" borderId="5" xfId="0" applyFont="1" applyFill="1" applyBorder="1" applyAlignment="1">
      <alignment horizontal="center" vertical="center" textRotation="255"/>
    </xf>
    <xf numFmtId="0" fontId="1" fillId="0" borderId="25" xfId="0" applyFont="1" applyFill="1" applyBorder="1" applyAlignment="1">
      <alignment horizontal="center" vertical="center" textRotation="255"/>
    </xf>
    <xf numFmtId="0" fontId="1" fillId="0" borderId="32" xfId="0" applyFont="1" applyFill="1" applyBorder="1" applyAlignment="1">
      <alignment horizontal="center" vertical="center" textRotation="255"/>
    </xf>
    <xf numFmtId="0" fontId="8" fillId="0" borderId="3"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1" fillId="0" borderId="1" xfId="0" applyFont="1" applyBorder="1" applyAlignment="1">
      <alignment horizontal="center" vertical="center"/>
    </xf>
    <xf numFmtId="0" fontId="1" fillId="0" borderId="0" xfId="0" applyFont="1" applyFill="1" applyBorder="1" applyAlignment="1">
      <alignment vertical="center"/>
    </xf>
    <xf numFmtId="0" fontId="1" fillId="0" borderId="12" xfId="0" applyFont="1" applyFill="1" applyBorder="1" applyAlignment="1">
      <alignment vertical="center"/>
    </xf>
    <xf numFmtId="0" fontId="1" fillId="0" borderId="37"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1" xfId="0" applyFont="1" applyFill="1" applyBorder="1" applyAlignment="1">
      <alignment horizontal="center" vertical="center" wrapText="1"/>
    </xf>
    <xf numFmtId="176" fontId="9" fillId="2" borderId="25"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12" xfId="0" applyNumberFormat="1" applyFont="1" applyFill="1" applyBorder="1" applyAlignment="1" applyProtection="1">
      <alignment horizontal="center" vertical="center"/>
      <protection locked="0"/>
    </xf>
    <xf numFmtId="176" fontId="9" fillId="2" borderId="32" xfId="0" applyNumberFormat="1" applyFont="1" applyFill="1" applyBorder="1" applyAlignment="1" applyProtection="1">
      <alignment horizontal="center" vertical="center"/>
      <protection locked="0"/>
    </xf>
    <xf numFmtId="176" fontId="9" fillId="2" borderId="28" xfId="0" applyNumberFormat="1" applyFont="1" applyFill="1" applyBorder="1" applyAlignment="1" applyProtection="1">
      <alignment horizontal="center" vertical="center"/>
      <protection locked="0"/>
    </xf>
    <xf numFmtId="176" fontId="9" fillId="2" borderId="31" xfId="0" applyNumberFormat="1" applyFont="1" applyFill="1" applyBorder="1" applyAlignment="1" applyProtection="1">
      <alignment horizontal="center" vertical="center"/>
      <protection locked="0"/>
    </xf>
    <xf numFmtId="0" fontId="1" fillId="0" borderId="25" xfId="0" applyFont="1" applyFill="1" applyBorder="1" applyAlignment="1">
      <alignment horizontal="right" vertical="top"/>
    </xf>
    <xf numFmtId="0" fontId="1" fillId="0" borderId="0" xfId="0" applyFont="1" applyFill="1" applyBorder="1" applyAlignment="1">
      <alignment horizontal="right" vertical="top"/>
    </xf>
    <xf numFmtId="0" fontId="1" fillId="0" borderId="1" xfId="0" applyFont="1" applyFill="1" applyBorder="1" applyAlignment="1">
      <alignment horizontal="right" vertical="top"/>
    </xf>
    <xf numFmtId="0" fontId="1" fillId="0" borderId="13" xfId="0" applyFont="1" applyFill="1" applyBorder="1" applyAlignment="1">
      <alignment horizontal="right" vertical="top"/>
    </xf>
    <xf numFmtId="0" fontId="1" fillId="0" borderId="14" xfId="0" applyFont="1" applyFill="1" applyBorder="1" applyAlignment="1">
      <alignment horizontal="right" vertical="top"/>
    </xf>
    <xf numFmtId="0" fontId="1" fillId="0" borderId="17" xfId="0" applyFont="1" applyFill="1" applyBorder="1" applyAlignment="1">
      <alignment horizontal="right" vertical="top"/>
    </xf>
    <xf numFmtId="0" fontId="14" fillId="0" borderId="0"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31"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36" xfId="0" applyFont="1" applyFill="1" applyBorder="1" applyAlignment="1">
      <alignment horizontal="center" vertical="center" wrapText="1"/>
    </xf>
    <xf numFmtId="176" fontId="9" fillId="2" borderId="20" xfId="0" applyNumberFormat="1" applyFont="1" applyFill="1" applyBorder="1" applyAlignment="1" applyProtection="1">
      <alignment horizontal="center" vertical="center"/>
      <protection locked="0"/>
    </xf>
    <xf numFmtId="176" fontId="9" fillId="2" borderId="21" xfId="0" applyNumberFormat="1" applyFont="1" applyFill="1" applyBorder="1" applyAlignment="1" applyProtection="1">
      <alignment horizontal="center" vertical="center"/>
      <protection locked="0"/>
    </xf>
    <xf numFmtId="176" fontId="9" fillId="2" borderId="38" xfId="0" applyNumberFormat="1" applyFont="1" applyFill="1" applyBorder="1" applyAlignment="1" applyProtection="1">
      <alignment horizontal="center" vertical="center"/>
      <protection locked="0"/>
    </xf>
    <xf numFmtId="176" fontId="9" fillId="2" borderId="13" xfId="0" applyNumberFormat="1" applyFont="1" applyFill="1" applyBorder="1" applyAlignment="1" applyProtection="1">
      <alignment horizontal="center" vertical="center"/>
      <protection locked="0"/>
    </xf>
    <xf numFmtId="176" fontId="9" fillId="2" borderId="14" xfId="0" applyNumberFormat="1" applyFont="1" applyFill="1" applyBorder="1" applyAlignment="1" applyProtection="1">
      <alignment horizontal="center" vertical="center"/>
      <protection locked="0"/>
    </xf>
    <xf numFmtId="176" fontId="9" fillId="2" borderId="36" xfId="0" applyNumberFormat="1" applyFont="1" applyFill="1" applyBorder="1" applyAlignment="1" applyProtection="1">
      <alignment horizontal="center" vertical="center"/>
      <protection locked="0"/>
    </xf>
    <xf numFmtId="0" fontId="1" fillId="0" borderId="35" xfId="0" applyFont="1" applyFill="1" applyBorder="1" applyAlignment="1">
      <alignment horizontal="center" vertical="center" wrapText="1"/>
    </xf>
    <xf numFmtId="176" fontId="17" fillId="2" borderId="20" xfId="0" applyNumberFormat="1" applyFont="1" applyFill="1" applyBorder="1" applyAlignment="1" applyProtection="1">
      <alignment horizontal="center" vertical="center"/>
      <protection locked="0"/>
    </xf>
    <xf numFmtId="176" fontId="17" fillId="2" borderId="21" xfId="0" applyNumberFormat="1" applyFont="1" applyFill="1" applyBorder="1" applyAlignment="1" applyProtection="1">
      <alignment horizontal="center" vertical="center"/>
      <protection locked="0"/>
    </xf>
    <xf numFmtId="176" fontId="17" fillId="2" borderId="38" xfId="0" applyNumberFormat="1" applyFont="1" applyFill="1" applyBorder="1" applyAlignment="1" applyProtection="1">
      <alignment horizontal="center" vertical="center"/>
      <protection locked="0"/>
    </xf>
    <xf numFmtId="176" fontId="17" fillId="2" borderId="25" xfId="0" applyNumberFormat="1" applyFont="1" applyFill="1" applyBorder="1" applyAlignment="1" applyProtection="1">
      <alignment horizontal="center" vertical="center"/>
      <protection locked="0"/>
    </xf>
    <xf numFmtId="176" fontId="17" fillId="2" borderId="0" xfId="0" applyNumberFormat="1" applyFont="1" applyFill="1" applyBorder="1" applyAlignment="1" applyProtection="1">
      <alignment horizontal="center" vertical="center"/>
      <protection locked="0"/>
    </xf>
    <xf numFmtId="176" fontId="17" fillId="2" borderId="12" xfId="0" applyNumberFormat="1" applyFont="1" applyFill="1" applyBorder="1" applyAlignment="1" applyProtection="1">
      <alignment horizontal="center" vertical="center"/>
      <protection locked="0"/>
    </xf>
    <xf numFmtId="3" fontId="9" fillId="2" borderId="25" xfId="0" applyNumberFormat="1" applyFont="1" applyFill="1" applyBorder="1" applyAlignment="1" applyProtection="1">
      <alignment horizontal="center" vertical="center" shrinkToFit="1"/>
      <protection locked="0"/>
    </xf>
    <xf numFmtId="3" fontId="9" fillId="2" borderId="0" xfId="0" applyNumberFormat="1" applyFont="1" applyFill="1" applyBorder="1" applyAlignment="1" applyProtection="1">
      <alignment horizontal="center" vertical="center" shrinkToFit="1"/>
      <protection locked="0"/>
    </xf>
    <xf numFmtId="0" fontId="14" fillId="0" borderId="21" xfId="0" applyFont="1" applyFill="1" applyBorder="1" applyAlignment="1">
      <alignment horizontal="center" vertical="center"/>
    </xf>
    <xf numFmtId="0" fontId="14" fillId="0" borderId="38" xfId="0" applyFont="1" applyFill="1" applyBorder="1" applyAlignment="1">
      <alignment horizontal="center" vertical="center"/>
    </xf>
    <xf numFmtId="3" fontId="9" fillId="0" borderId="20" xfId="0" applyNumberFormat="1" applyFont="1" applyFill="1" applyBorder="1" applyAlignment="1" applyProtection="1">
      <alignment horizontal="center" vertical="center"/>
    </xf>
    <xf numFmtId="3" fontId="9" fillId="0" borderId="21" xfId="0" applyNumberFormat="1" applyFont="1" applyFill="1" applyBorder="1" applyAlignment="1" applyProtection="1">
      <alignment horizontal="center" vertical="center"/>
    </xf>
    <xf numFmtId="3" fontId="9" fillId="0" borderId="25" xfId="0" applyNumberFormat="1" applyFont="1" applyFill="1" applyBorder="1" applyAlignment="1" applyProtection="1">
      <alignment horizontal="center" vertical="center"/>
    </xf>
    <xf numFmtId="3" fontId="9" fillId="0" borderId="0" xfId="0" applyNumberFormat="1" applyFont="1" applyFill="1" applyBorder="1" applyAlignment="1" applyProtection="1">
      <alignment horizontal="center" vertical="center"/>
    </xf>
    <xf numFmtId="3" fontId="9" fillId="0" borderId="32" xfId="0" applyNumberFormat="1" applyFont="1" applyFill="1" applyBorder="1" applyAlignment="1" applyProtection="1">
      <alignment horizontal="center" vertical="center"/>
    </xf>
    <xf numFmtId="3" fontId="9" fillId="0" borderId="28" xfId="0" applyNumberFormat="1" applyFont="1" applyFill="1" applyBorder="1" applyAlignment="1" applyProtection="1">
      <alignment horizontal="center" vertical="center"/>
    </xf>
    <xf numFmtId="0" fontId="1" fillId="0" borderId="37"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25" xfId="0" applyFont="1" applyFill="1" applyBorder="1" applyAlignment="1">
      <alignment horizontal="right" vertical="center"/>
    </xf>
    <xf numFmtId="0" fontId="1" fillId="0" borderId="0" xfId="0" applyFont="1" applyFill="1" applyBorder="1" applyAlignment="1">
      <alignment horizontal="right" vertical="center"/>
    </xf>
    <xf numFmtId="0" fontId="1" fillId="0" borderId="1" xfId="0" applyFont="1" applyFill="1" applyBorder="1" applyAlignment="1">
      <alignment horizontal="right" vertical="center"/>
    </xf>
    <xf numFmtId="0" fontId="14" fillId="0" borderId="14" xfId="0" applyFont="1" applyFill="1" applyBorder="1" applyAlignment="1">
      <alignment horizontal="center" vertical="center"/>
    </xf>
    <xf numFmtId="0" fontId="14" fillId="0" borderId="36" xfId="0" applyFont="1" applyFill="1" applyBorder="1" applyAlignment="1">
      <alignment horizontal="center" vertical="center"/>
    </xf>
    <xf numFmtId="0" fontId="1" fillId="0" borderId="25"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12" xfId="0"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14" xfId="0" applyFont="1" applyFill="1" applyBorder="1" applyAlignment="1">
      <alignment horizontal="center" vertical="top" wrapText="1"/>
    </xf>
    <xf numFmtId="0" fontId="1" fillId="0" borderId="36" xfId="0" applyFont="1" applyFill="1" applyBorder="1" applyAlignment="1">
      <alignment horizontal="center" vertical="top" wrapText="1"/>
    </xf>
    <xf numFmtId="0" fontId="6" fillId="3" borderId="23" xfId="0" applyFont="1" applyFill="1" applyBorder="1" applyAlignment="1">
      <alignment vertical="center" shrinkToFit="1"/>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5" fillId="2" borderId="55" xfId="0" applyFont="1" applyFill="1" applyBorder="1" applyAlignment="1" applyProtection="1">
      <alignment horizontal="center" vertical="center" shrinkToFit="1"/>
      <protection locked="0"/>
    </xf>
    <xf numFmtId="0" fontId="15" fillId="2" borderId="53" xfId="0" applyFont="1" applyFill="1" applyBorder="1" applyAlignment="1" applyProtection="1">
      <alignment horizontal="center" vertical="center" shrinkToFit="1"/>
      <protection locked="0"/>
    </xf>
    <xf numFmtId="0" fontId="15" fillId="2" borderId="54" xfId="0" applyFont="1" applyFill="1" applyBorder="1" applyAlignment="1" applyProtection="1">
      <alignment horizontal="center" vertical="center" shrinkToFit="1"/>
      <protection locked="0"/>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center" vertical="center" shrinkToFit="1"/>
      <protection locked="0"/>
    </xf>
    <xf numFmtId="0" fontId="11" fillId="2" borderId="41" xfId="0" applyFont="1" applyFill="1" applyBorder="1" applyAlignment="1" applyProtection="1">
      <alignment horizontal="center" vertical="center" shrinkToFit="1"/>
      <protection locked="0"/>
    </xf>
    <xf numFmtId="0" fontId="14" fillId="0" borderId="25" xfId="0" applyFont="1" applyFill="1" applyBorder="1" applyAlignment="1">
      <alignment horizontal="center" vertical="center" wrapText="1"/>
    </xf>
    <xf numFmtId="0" fontId="14" fillId="0" borderId="25" xfId="0" applyFont="1" applyFill="1" applyBorder="1" applyAlignment="1">
      <alignment horizontal="center" vertical="center"/>
    </xf>
    <xf numFmtId="0" fontId="14" fillId="0" borderId="13" xfId="0" applyFont="1" applyFill="1" applyBorder="1" applyAlignment="1">
      <alignment horizontal="center" vertical="center"/>
    </xf>
    <xf numFmtId="0" fontId="1" fillId="0" borderId="0" xfId="0" applyFont="1" applyFill="1" applyBorder="1" applyAlignment="1">
      <alignment vertical="center" shrinkToFit="1"/>
    </xf>
    <xf numFmtId="0" fontId="1" fillId="0" borderId="12" xfId="0" applyFont="1" applyFill="1" applyBorder="1" applyAlignment="1">
      <alignment vertical="center" shrinkToFit="1"/>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4" fillId="0" borderId="20" xfId="0" applyFont="1" applyFill="1" applyBorder="1" applyAlignment="1">
      <alignment horizontal="center" vertical="center"/>
    </xf>
    <xf numFmtId="0" fontId="22" fillId="3" borderId="59" xfId="0" applyFont="1" applyFill="1" applyBorder="1" applyAlignment="1">
      <alignment horizontal="left" vertical="center" shrinkToFit="1"/>
    </xf>
    <xf numFmtId="0" fontId="22" fillId="3" borderId="24" xfId="0" applyFont="1" applyFill="1" applyBorder="1" applyAlignment="1">
      <alignment horizontal="left" vertical="center" shrinkToFit="1"/>
    </xf>
    <xf numFmtId="0" fontId="14" fillId="0" borderId="2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2" borderId="46"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12" xfId="0" applyFont="1" applyFill="1" applyBorder="1" applyAlignment="1" applyProtection="1">
      <alignment horizontal="center" vertical="center" shrinkToFit="1"/>
      <protection locked="0"/>
    </xf>
    <xf numFmtId="0" fontId="11" fillId="2" borderId="50" xfId="0" applyFont="1" applyFill="1" applyBorder="1" applyAlignment="1" applyProtection="1">
      <alignment horizontal="center" vertical="center" shrinkToFit="1"/>
      <protection locked="0"/>
    </xf>
    <xf numFmtId="0" fontId="11" fillId="2" borderId="48" xfId="0" applyFont="1" applyFill="1" applyBorder="1" applyAlignment="1" applyProtection="1">
      <alignment horizontal="center" vertical="center" shrinkToFit="1"/>
      <protection locked="0"/>
    </xf>
    <xf numFmtId="0" fontId="11" fillId="2" borderId="49" xfId="0" applyFont="1" applyFill="1" applyBorder="1" applyAlignment="1" applyProtection="1">
      <alignment horizontal="center" vertical="center" shrinkToFit="1"/>
      <protection locked="0"/>
    </xf>
    <xf numFmtId="0" fontId="1" fillId="0" borderId="11" xfId="0" applyFont="1" applyFill="1" applyBorder="1">
      <alignment vertical="center"/>
    </xf>
    <xf numFmtId="0" fontId="1" fillId="0" borderId="0" xfId="0" applyFont="1" applyFill="1" applyBorder="1">
      <alignment vertical="center"/>
    </xf>
    <xf numFmtId="0" fontId="1" fillId="0" borderId="12" xfId="0" applyFont="1" applyFill="1" applyBorder="1">
      <alignment vertical="center"/>
    </xf>
    <xf numFmtId="0" fontId="1" fillId="0" borderId="35" xfId="0" applyFont="1" applyFill="1" applyBorder="1">
      <alignment vertical="center"/>
    </xf>
    <xf numFmtId="0" fontId="1" fillId="0" borderId="14" xfId="0" applyFont="1" applyFill="1" applyBorder="1">
      <alignment vertical="center"/>
    </xf>
    <xf numFmtId="0" fontId="1" fillId="0" borderId="36" xfId="0" applyFont="1" applyFill="1" applyBorder="1">
      <alignment vertical="center"/>
    </xf>
    <xf numFmtId="176" fontId="10" fillId="2" borderId="13" xfId="0" applyNumberFormat="1" applyFont="1" applyFill="1" applyBorder="1" applyAlignment="1" applyProtection="1">
      <alignment horizontal="center" vertical="center"/>
      <protection locked="0"/>
    </xf>
    <xf numFmtId="176" fontId="10" fillId="2" borderId="14" xfId="0" applyNumberFormat="1" applyFont="1" applyFill="1" applyBorder="1" applyAlignment="1" applyProtection="1">
      <alignment horizontal="center" vertical="center"/>
      <protection locked="0"/>
    </xf>
    <xf numFmtId="176" fontId="10" fillId="2" borderId="36" xfId="0" applyNumberFormat="1" applyFont="1" applyFill="1" applyBorder="1" applyAlignment="1" applyProtection="1">
      <alignment horizontal="center" vertical="center"/>
      <protection locked="0"/>
    </xf>
    <xf numFmtId="0" fontId="9" fillId="2" borderId="25" xfId="0" applyFont="1" applyFill="1" applyBorder="1" applyAlignment="1" applyProtection="1">
      <alignment vertical="center" shrinkToFit="1"/>
      <protection locked="0"/>
    </xf>
    <xf numFmtId="0" fontId="9" fillId="2" borderId="0" xfId="0" applyFont="1" applyFill="1" applyBorder="1" applyAlignment="1" applyProtection="1">
      <alignment vertical="center" shrinkToFit="1"/>
      <protection locked="0"/>
    </xf>
    <xf numFmtId="0" fontId="1" fillId="0" borderId="37" xfId="0" applyFont="1" applyFill="1" applyBorder="1" applyAlignment="1">
      <alignment horizontal="distributed" vertical="center"/>
    </xf>
    <xf numFmtId="0" fontId="1" fillId="0" borderId="30" xfId="0" applyFont="1" applyFill="1" applyBorder="1" applyAlignment="1">
      <alignment horizontal="distributed" vertical="center"/>
    </xf>
    <xf numFmtId="0" fontId="1" fillId="0" borderId="28" xfId="0" applyFont="1" applyFill="1" applyBorder="1" applyAlignment="1">
      <alignment horizontal="distributed" vertical="center"/>
    </xf>
    <xf numFmtId="0" fontId="1" fillId="0" borderId="31" xfId="0" applyFont="1" applyFill="1" applyBorder="1" applyAlignment="1">
      <alignment horizontal="distributed" vertical="center"/>
    </xf>
    <xf numFmtId="49" fontId="10" fillId="2" borderId="20" xfId="0" applyNumberFormat="1" applyFont="1" applyFill="1" applyBorder="1" applyAlignment="1" applyProtection="1">
      <alignment horizontal="center" vertical="center" shrinkToFit="1"/>
      <protection locked="0"/>
    </xf>
    <xf numFmtId="49" fontId="10" fillId="2" borderId="21" xfId="0" applyNumberFormat="1" applyFont="1" applyFill="1" applyBorder="1" applyAlignment="1" applyProtection="1">
      <alignment horizontal="center" vertical="center" shrinkToFit="1"/>
      <protection locked="0"/>
    </xf>
    <xf numFmtId="49" fontId="10" fillId="2" borderId="22" xfId="0" applyNumberFormat="1" applyFont="1" applyFill="1" applyBorder="1" applyAlignment="1" applyProtection="1">
      <alignment horizontal="center" vertical="center" shrinkToFit="1"/>
      <protection locked="0"/>
    </xf>
    <xf numFmtId="49" fontId="10" fillId="2" borderId="32" xfId="0" applyNumberFormat="1" applyFont="1" applyFill="1" applyBorder="1" applyAlignment="1" applyProtection="1">
      <alignment horizontal="center" vertical="center" shrinkToFit="1"/>
      <protection locked="0"/>
    </xf>
    <xf numFmtId="49" fontId="10" fillId="2" borderId="28" xfId="0" applyNumberFormat="1" applyFont="1" applyFill="1" applyBorder="1" applyAlignment="1" applyProtection="1">
      <alignment horizontal="center" vertical="center" shrinkToFit="1"/>
      <protection locked="0"/>
    </xf>
    <xf numFmtId="49" fontId="10" fillId="2" borderId="29" xfId="0" applyNumberFormat="1" applyFont="1" applyFill="1" applyBorder="1" applyAlignment="1" applyProtection="1">
      <alignment horizontal="center" vertical="center" shrinkToFit="1"/>
      <protection locked="0"/>
    </xf>
    <xf numFmtId="0" fontId="12" fillId="0" borderId="11" xfId="0" applyFont="1" applyFill="1" applyBorder="1">
      <alignment vertical="center"/>
    </xf>
    <xf numFmtId="0" fontId="12" fillId="0" borderId="0" xfId="0" applyFont="1" applyFill="1" applyBorder="1">
      <alignment vertical="center"/>
    </xf>
    <xf numFmtId="0" fontId="9" fillId="2" borderId="11" xfId="0" applyFont="1" applyFill="1" applyBorder="1" applyAlignment="1" applyProtection="1">
      <alignment horizontal="center" vertical="center" shrinkToFit="1"/>
      <protection locked="0"/>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0" xfId="0" applyFont="1" applyFill="1" applyBorder="1" applyAlignment="1">
      <alignment horizontal="center" vertical="top" textRotation="255"/>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5" xfId="0" applyFont="1" applyFill="1" applyBorder="1" applyAlignment="1">
      <alignment vertical="center" textRotation="255" wrapText="1" shrinkToFit="1"/>
    </xf>
    <xf numFmtId="0" fontId="1" fillId="0" borderId="3" xfId="0" applyFont="1" applyFill="1" applyBorder="1" applyAlignment="1">
      <alignment vertical="center" textRotation="255" shrinkToFit="1"/>
    </xf>
    <xf numFmtId="0" fontId="1" fillId="0" borderId="4" xfId="0" applyFont="1" applyFill="1" applyBorder="1" applyAlignment="1">
      <alignment vertical="center" textRotation="255" shrinkToFit="1"/>
    </xf>
    <xf numFmtId="0" fontId="1" fillId="0" borderId="25" xfId="0" applyFont="1" applyFill="1" applyBorder="1" applyAlignment="1">
      <alignment vertical="center" textRotation="255" shrinkToFit="1"/>
    </xf>
    <xf numFmtId="0" fontId="1" fillId="0" borderId="0" xfId="0" applyFont="1" applyFill="1" applyBorder="1" applyAlignment="1">
      <alignment vertical="center" textRotation="255" shrinkToFit="1"/>
    </xf>
    <xf numFmtId="0" fontId="1" fillId="0" borderId="12" xfId="0" applyFont="1" applyFill="1" applyBorder="1" applyAlignment="1">
      <alignment vertical="center" textRotation="255" shrinkToFit="1"/>
    </xf>
    <xf numFmtId="0" fontId="1" fillId="0" borderId="13" xfId="0" applyFont="1" applyFill="1" applyBorder="1" applyAlignment="1">
      <alignment vertical="center" textRotation="255" shrinkToFit="1"/>
    </xf>
    <xf numFmtId="0" fontId="1" fillId="0" borderId="14" xfId="0" applyFont="1" applyFill="1" applyBorder="1" applyAlignment="1">
      <alignment vertical="center" textRotation="255" shrinkToFit="1"/>
    </xf>
    <xf numFmtId="0" fontId="1" fillId="0" borderId="36" xfId="0" applyFont="1" applyFill="1" applyBorder="1" applyAlignment="1">
      <alignment vertical="center" textRotation="255" shrinkToFit="1"/>
    </xf>
    <xf numFmtId="0" fontId="12" fillId="0" borderId="12" xfId="0" applyFont="1" applyFill="1" applyBorder="1">
      <alignment vertical="center"/>
    </xf>
    <xf numFmtId="0" fontId="18" fillId="0" borderId="3" xfId="0" applyFont="1" applyFill="1" applyBorder="1" applyAlignment="1">
      <alignment horizontal="left" vertical="center"/>
    </xf>
    <xf numFmtId="0" fontId="18" fillId="0" borderId="8"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 xfId="0" applyFont="1" applyFill="1" applyBorder="1" applyAlignment="1">
      <alignment horizontal="left" vertical="center"/>
    </xf>
    <xf numFmtId="0" fontId="9" fillId="2" borderId="38" xfId="0" applyFont="1" applyFill="1" applyBorder="1" applyAlignment="1" applyProtection="1">
      <alignment horizontal="center" vertical="center" shrinkToFit="1"/>
      <protection locked="0"/>
    </xf>
    <xf numFmtId="49" fontId="11" fillId="2" borderId="33" xfId="0" applyNumberFormat="1" applyFont="1" applyFill="1" applyBorder="1" applyAlignment="1" applyProtection="1">
      <alignment horizontal="center" vertical="center" shrinkToFit="1"/>
      <protection locked="0"/>
    </xf>
    <xf numFmtId="49" fontId="11" fillId="2" borderId="16" xfId="0" applyNumberFormat="1" applyFont="1" applyFill="1" applyBorder="1" applyAlignment="1" applyProtection="1">
      <alignment horizontal="center" vertical="center" shrinkToFit="1"/>
      <protection locked="0"/>
    </xf>
    <xf numFmtId="0" fontId="1" fillId="0" borderId="11" xfId="0" applyFont="1" applyFill="1" applyBorder="1" applyAlignment="1">
      <alignment horizontal="right" vertical="center"/>
    </xf>
    <xf numFmtId="0" fontId="1" fillId="0" borderId="1" xfId="0" applyFont="1" applyFill="1" applyBorder="1" applyAlignment="1">
      <alignment horizontal="left"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69" xfId="0" applyFont="1" applyFill="1" applyBorder="1" applyAlignment="1">
      <alignment horizontal="center" vertical="center"/>
    </xf>
    <xf numFmtId="0" fontId="5" fillId="2" borderId="56" xfId="0" applyFont="1" applyFill="1" applyBorder="1" applyAlignment="1" applyProtection="1">
      <alignment horizontal="center" vertical="center" shrinkToFit="1"/>
      <protection locked="0"/>
    </xf>
    <xf numFmtId="0" fontId="5" fillId="2" borderId="57" xfId="0" applyFont="1" applyFill="1" applyBorder="1" applyAlignment="1" applyProtection="1">
      <alignment horizontal="center" vertical="center" shrinkToFit="1"/>
      <protection locked="0"/>
    </xf>
    <xf numFmtId="0" fontId="5" fillId="2" borderId="69" xfId="0" applyFont="1" applyFill="1" applyBorder="1" applyAlignment="1" applyProtection="1">
      <alignment horizontal="center" vertical="center" shrinkToFit="1"/>
      <protection locked="0"/>
    </xf>
    <xf numFmtId="0" fontId="18" fillId="0" borderId="0" xfId="0" applyFont="1" applyFill="1" applyBorder="1">
      <alignment vertical="center"/>
    </xf>
    <xf numFmtId="0" fontId="18" fillId="0" borderId="28" xfId="0" applyFont="1" applyFill="1" applyBorder="1">
      <alignment vertical="center"/>
    </xf>
    <xf numFmtId="0" fontId="6" fillId="3" borderId="10" xfId="0" applyFont="1" applyFill="1" applyBorder="1" applyAlignment="1">
      <alignment vertical="center" shrinkToFit="1"/>
    </xf>
    <xf numFmtId="0" fontId="6" fillId="3" borderId="19" xfId="0" applyFont="1" applyFill="1" applyBorder="1" applyAlignment="1">
      <alignment vertical="center" shrinkToFit="1"/>
    </xf>
    <xf numFmtId="0" fontId="3" fillId="0" borderId="0" xfId="0" applyFont="1" applyFill="1" applyBorder="1" applyAlignment="1">
      <alignment horizontal="distributed" vertical="center" indent="1"/>
    </xf>
    <xf numFmtId="0" fontId="1" fillId="0" borderId="20" xfId="0" applyFont="1" applyFill="1" applyBorder="1">
      <alignment vertical="center"/>
    </xf>
    <xf numFmtId="0" fontId="1" fillId="0" borderId="21" xfId="0" applyFont="1" applyFill="1" applyBorder="1">
      <alignment vertical="center"/>
    </xf>
    <xf numFmtId="0" fontId="1" fillId="0" borderId="22" xfId="0" applyFont="1" applyFill="1" applyBorder="1">
      <alignment vertical="center"/>
    </xf>
    <xf numFmtId="0" fontId="1" fillId="0" borderId="25" xfId="0" applyFont="1" applyFill="1" applyBorder="1">
      <alignment vertical="center"/>
    </xf>
    <xf numFmtId="0" fontId="1" fillId="0" borderId="1" xfId="0" applyFont="1" applyFill="1" applyBorder="1">
      <alignment vertical="center"/>
    </xf>
    <xf numFmtId="0" fontId="1" fillId="0" borderId="32" xfId="0" applyFont="1" applyFill="1" applyBorder="1">
      <alignment vertical="center"/>
    </xf>
    <xf numFmtId="0" fontId="1" fillId="0" borderId="28" xfId="0" applyFont="1" applyFill="1" applyBorder="1">
      <alignment vertical="center"/>
    </xf>
    <xf numFmtId="0" fontId="1" fillId="0" borderId="29" xfId="0" applyFont="1" applyFill="1" applyBorder="1">
      <alignment vertical="center"/>
    </xf>
    <xf numFmtId="0" fontId="22" fillId="3" borderId="24" xfId="0" applyFont="1" applyFill="1" applyBorder="1" applyAlignment="1">
      <alignment vertical="center" shrinkToFit="1"/>
    </xf>
    <xf numFmtId="0" fontId="7" fillId="0" borderId="0" xfId="0" applyFont="1" applyFill="1" applyBorder="1">
      <alignment vertical="center"/>
    </xf>
    <xf numFmtId="0" fontId="7" fillId="0" borderId="1" xfId="0" applyFont="1" applyFill="1" applyBorder="1">
      <alignment vertical="center"/>
    </xf>
    <xf numFmtId="0" fontId="7" fillId="0" borderId="28" xfId="0" applyFont="1" applyFill="1" applyBorder="1">
      <alignment vertical="center"/>
    </xf>
    <xf numFmtId="0" fontId="7" fillId="0" borderId="29" xfId="0" applyFont="1" applyFill="1" applyBorder="1">
      <alignment vertical="center"/>
    </xf>
    <xf numFmtId="0" fontId="1" fillId="0" borderId="3" xfId="0" applyFont="1" applyFill="1" applyBorder="1" applyAlignment="1">
      <alignment vertical="center"/>
    </xf>
    <xf numFmtId="0" fontId="1" fillId="0" borderId="14" xfId="0" applyFont="1" applyFill="1" applyBorder="1" applyAlignment="1">
      <alignment vertical="center"/>
    </xf>
    <xf numFmtId="0" fontId="5" fillId="2" borderId="6"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1" fillId="0" borderId="7" xfId="0" applyFont="1" applyFill="1" applyBorder="1" applyAlignment="1">
      <alignment vertical="center"/>
    </xf>
    <xf numFmtId="0" fontId="1" fillId="0" borderId="16" xfId="0" applyFont="1" applyFill="1" applyBorder="1" applyAlignment="1">
      <alignment vertical="center"/>
    </xf>
    <xf numFmtId="0" fontId="1" fillId="0" borderId="8" xfId="0" applyFont="1" applyFill="1" applyBorder="1" applyAlignment="1">
      <alignment vertical="center"/>
    </xf>
    <xf numFmtId="0" fontId="1" fillId="0" borderId="17" xfId="0" applyFont="1" applyFill="1" applyBorder="1" applyAlignment="1">
      <alignment vertical="center"/>
    </xf>
    <xf numFmtId="0" fontId="6" fillId="3" borderId="9" xfId="0" applyFont="1" applyFill="1" applyBorder="1" applyAlignment="1">
      <alignment vertical="center" shrinkToFit="1"/>
    </xf>
    <xf numFmtId="0" fontId="6" fillId="3" borderId="18" xfId="0" applyFont="1" applyFill="1" applyBorder="1" applyAlignment="1">
      <alignment vertical="center" shrinkToFit="1"/>
    </xf>
    <xf numFmtId="0" fontId="1" fillId="0" borderId="0" xfId="0" applyFont="1" applyFill="1" applyBorder="1" applyAlignment="1">
      <alignment textRotation="255" wrapText="1"/>
    </xf>
    <xf numFmtId="0" fontId="1" fillId="0" borderId="0" xfId="0" applyFont="1" applyFill="1" applyBorder="1" applyAlignment="1">
      <alignment textRotation="255"/>
    </xf>
    <xf numFmtId="0" fontId="4" fillId="0" borderId="0" xfId="0" applyFont="1" applyFill="1" applyBorder="1" applyAlignment="1">
      <alignment vertical="center"/>
    </xf>
    <xf numFmtId="0" fontId="4" fillId="0" borderId="1" xfId="0" applyFont="1" applyFill="1" applyBorder="1" applyAlignment="1">
      <alignment vertical="center"/>
    </xf>
    <xf numFmtId="0" fontId="1" fillId="0" borderId="2" xfId="0" applyFont="1" applyFill="1" applyBorder="1" applyAlignment="1">
      <alignment horizontal="center" vertical="center" wrapText="1"/>
    </xf>
    <xf numFmtId="0" fontId="5" fillId="2" borderId="5"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15" fillId="2" borderId="79" xfId="0" applyFont="1" applyFill="1" applyBorder="1" applyAlignment="1" applyProtection="1">
      <alignment vertical="center" shrinkToFit="1"/>
      <protection locked="0"/>
    </xf>
    <xf numFmtId="0" fontId="15" fillId="2" borderId="53" xfId="0" applyFont="1" applyFill="1" applyBorder="1" applyAlignment="1" applyProtection="1">
      <alignment vertical="center" shrinkToFit="1"/>
      <protection locked="0"/>
    </xf>
    <xf numFmtId="0" fontId="15" fillId="2" borderId="80" xfId="0" applyFont="1" applyFill="1" applyBorder="1" applyAlignment="1" applyProtection="1">
      <alignment vertical="center" shrinkToFit="1"/>
      <protection locked="0"/>
    </xf>
    <xf numFmtId="0" fontId="16" fillId="2" borderId="55" xfId="0" applyFont="1" applyFill="1" applyBorder="1" applyAlignment="1" applyProtection="1">
      <alignment horizontal="right" vertical="center" shrinkToFit="1"/>
      <protection locked="0"/>
    </xf>
    <xf numFmtId="0" fontId="16" fillId="2" borderId="53" xfId="0" applyFont="1" applyFill="1" applyBorder="1" applyAlignment="1" applyProtection="1">
      <alignment horizontal="right" vertical="center" shrinkToFit="1"/>
      <protection locked="0"/>
    </xf>
    <xf numFmtId="0" fontId="16" fillId="2" borderId="53" xfId="0" applyFont="1" applyFill="1" applyBorder="1" applyAlignment="1" applyProtection="1">
      <alignment vertical="center" shrinkToFit="1"/>
      <protection locked="0"/>
    </xf>
    <xf numFmtId="0" fontId="5" fillId="2" borderId="20" xfId="0" applyFont="1" applyFill="1" applyBorder="1" applyAlignment="1" applyProtection="1">
      <alignment vertical="center" shrinkToFit="1"/>
      <protection locked="0"/>
    </xf>
    <xf numFmtId="0" fontId="5" fillId="2" borderId="25" xfId="0" applyFont="1" applyFill="1" applyBorder="1" applyAlignment="1" applyProtection="1">
      <alignment vertical="center" shrinkToFit="1"/>
      <protection locked="0"/>
    </xf>
    <xf numFmtId="0" fontId="1" fillId="0" borderId="2" xfId="0" applyFont="1" applyFill="1" applyBorder="1" applyAlignment="1">
      <alignment horizontal="distributed" vertical="center"/>
    </xf>
    <xf numFmtId="0" fontId="1" fillId="0" borderId="35" xfId="0" applyFont="1" applyFill="1" applyBorder="1" applyAlignment="1">
      <alignment horizontal="distributed" vertical="center"/>
    </xf>
  </cellXfs>
  <cellStyles count="1">
    <cellStyle name="標準" xfId="0" builtinId="0"/>
  </cellStyles>
  <dxfs count="2">
    <dxf>
      <font>
        <color theme="0"/>
      </font>
    </dxf>
    <dxf>
      <font>
        <strike val="0"/>
        <color theme="0"/>
      </font>
      <border>
        <vertical/>
        <horizontal/>
      </border>
    </dxf>
  </dxfs>
  <tableStyles count="0" defaultTableStyle="TableStyleMedium2" defaultPivotStyle="PivotStyleLight16"/>
  <colors>
    <mruColors>
      <color rgb="FF03ED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B70"/>
  <sheetViews>
    <sheetView tabSelected="1" view="pageBreakPreview" zoomScale="45" zoomScaleNormal="40" zoomScaleSheetLayoutView="45" workbookViewId="0">
      <selection activeCell="DB52" sqref="DB52"/>
    </sheetView>
  </sheetViews>
  <sheetFormatPr defaultRowHeight="18.75" x14ac:dyDescent="0.4"/>
  <cols>
    <col min="1" max="100" width="3.125" style="4" customWidth="1"/>
    <col min="101" max="101" width="36.625" style="3" customWidth="1"/>
    <col min="102" max="102" width="104.875" style="3" customWidth="1"/>
    <col min="103" max="16384" width="9" style="4"/>
  </cols>
  <sheetData>
    <row r="1" spans="1:102" ht="18.7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2"/>
    </row>
    <row r="2" spans="1:102" ht="18.7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2"/>
    </row>
    <row r="3" spans="1:102" ht="18.75" customHeight="1" thickBot="1"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row>
    <row r="4" spans="1:102" ht="18.75" customHeight="1" x14ac:dyDescent="0.4">
      <c r="A4" s="1"/>
      <c r="B4" s="1"/>
      <c r="C4" s="1"/>
      <c r="D4" s="1"/>
      <c r="E4" s="1"/>
      <c r="F4" s="1"/>
      <c r="G4" s="1"/>
      <c r="H4" s="440" t="s">
        <v>0</v>
      </c>
      <c r="I4" s="441"/>
      <c r="J4" s="441"/>
      <c r="K4" s="441"/>
      <c r="L4" s="441"/>
      <c r="M4" s="441"/>
      <c r="N4" s="441"/>
      <c r="O4" s="441"/>
      <c r="P4" s="441"/>
      <c r="Q4" s="251"/>
      <c r="R4" s="251"/>
      <c r="S4" s="251"/>
      <c r="T4" s="251"/>
      <c r="U4" s="251"/>
      <c r="V4" s="251"/>
      <c r="W4" s="414" t="s">
        <v>1</v>
      </c>
      <c r="X4" s="414"/>
      <c r="Y4" s="414"/>
      <c r="Z4" s="414"/>
      <c r="AA4" s="414"/>
      <c r="AB4" s="414"/>
      <c r="AC4" s="414"/>
      <c r="AD4" s="414"/>
      <c r="AE4" s="414"/>
      <c r="AF4" s="414"/>
      <c r="AG4" s="414"/>
      <c r="AH4" s="414"/>
      <c r="AI4" s="414"/>
      <c r="AJ4" s="414"/>
      <c r="AK4" s="442" t="s">
        <v>2</v>
      </c>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I4" s="442"/>
      <c r="BJ4" s="442"/>
      <c r="BK4" s="442"/>
      <c r="BL4" s="442"/>
      <c r="BM4" s="442"/>
      <c r="BN4" s="442"/>
      <c r="BO4" s="442"/>
      <c r="BP4" s="442"/>
      <c r="BQ4" s="442"/>
      <c r="BR4" s="442"/>
      <c r="BS4" s="442"/>
      <c r="BT4" s="442"/>
      <c r="BU4" s="443"/>
      <c r="BV4" s="444" t="s">
        <v>3</v>
      </c>
      <c r="BW4" s="90"/>
      <c r="BX4" s="90"/>
      <c r="BY4" s="94"/>
      <c r="BZ4" s="445"/>
      <c r="CA4" s="431"/>
      <c r="CB4" s="428" t="s">
        <v>4</v>
      </c>
      <c r="CC4" s="428"/>
      <c r="CD4" s="428"/>
      <c r="CE4" s="428"/>
      <c r="CF4" s="428"/>
      <c r="CG4" s="430"/>
      <c r="CH4" s="431"/>
      <c r="CI4" s="428" t="s">
        <v>5</v>
      </c>
      <c r="CJ4" s="428"/>
      <c r="CK4" s="428"/>
      <c r="CL4" s="428"/>
      <c r="CM4" s="434"/>
      <c r="CN4" s="431"/>
      <c r="CO4" s="428" t="s">
        <v>6</v>
      </c>
      <c r="CP4" s="428"/>
      <c r="CQ4" s="428"/>
      <c r="CR4" s="428"/>
      <c r="CS4" s="436"/>
      <c r="CT4" s="1"/>
      <c r="CU4" s="1"/>
      <c r="CV4" s="1"/>
      <c r="CW4" s="438" t="s">
        <v>7</v>
      </c>
      <c r="CX4" s="412" t="s">
        <v>8</v>
      </c>
    </row>
    <row r="5" spans="1:102" ht="18.75" customHeight="1" thickBot="1" x14ac:dyDescent="0.45">
      <c r="A5" s="1"/>
      <c r="B5" s="1"/>
      <c r="C5" s="1"/>
      <c r="D5" s="1"/>
      <c r="E5" s="1"/>
      <c r="F5" s="1"/>
      <c r="G5" s="1"/>
      <c r="H5" s="441"/>
      <c r="I5" s="441"/>
      <c r="J5" s="441"/>
      <c r="K5" s="441"/>
      <c r="L5" s="441"/>
      <c r="M5" s="441"/>
      <c r="N5" s="441"/>
      <c r="O5" s="441"/>
      <c r="P5" s="441"/>
      <c r="Q5" s="251"/>
      <c r="R5" s="251"/>
      <c r="S5" s="251"/>
      <c r="T5" s="251"/>
      <c r="U5" s="251"/>
      <c r="V5" s="251"/>
      <c r="W5" s="414"/>
      <c r="X5" s="414"/>
      <c r="Y5" s="414"/>
      <c r="Z5" s="414"/>
      <c r="AA5" s="414"/>
      <c r="AB5" s="414"/>
      <c r="AC5" s="414"/>
      <c r="AD5" s="414"/>
      <c r="AE5" s="414"/>
      <c r="AF5" s="414"/>
      <c r="AG5" s="414"/>
      <c r="AH5" s="414"/>
      <c r="AI5" s="414"/>
      <c r="AJ5" s="414"/>
      <c r="AK5" s="442"/>
      <c r="AL5" s="442"/>
      <c r="AM5" s="442"/>
      <c r="AN5" s="442"/>
      <c r="AO5" s="442"/>
      <c r="AP5" s="442"/>
      <c r="AQ5" s="442"/>
      <c r="AR5" s="442"/>
      <c r="AS5" s="442"/>
      <c r="AT5" s="442"/>
      <c r="AU5" s="442"/>
      <c r="AV5" s="442"/>
      <c r="AW5" s="442"/>
      <c r="AX5" s="442"/>
      <c r="AY5" s="442"/>
      <c r="AZ5" s="442"/>
      <c r="BA5" s="442"/>
      <c r="BB5" s="442"/>
      <c r="BC5" s="442"/>
      <c r="BD5" s="442"/>
      <c r="BE5" s="442"/>
      <c r="BF5" s="442"/>
      <c r="BG5" s="442"/>
      <c r="BH5" s="442"/>
      <c r="BI5" s="442"/>
      <c r="BJ5" s="442"/>
      <c r="BK5" s="442"/>
      <c r="BL5" s="442"/>
      <c r="BM5" s="442"/>
      <c r="BN5" s="442"/>
      <c r="BO5" s="442"/>
      <c r="BP5" s="442"/>
      <c r="BQ5" s="442"/>
      <c r="BR5" s="442"/>
      <c r="BS5" s="442"/>
      <c r="BT5" s="442"/>
      <c r="BU5" s="443"/>
      <c r="BV5" s="31"/>
      <c r="BW5" s="32"/>
      <c r="BX5" s="32"/>
      <c r="BY5" s="38"/>
      <c r="BZ5" s="446"/>
      <c r="CA5" s="433"/>
      <c r="CB5" s="429"/>
      <c r="CC5" s="429"/>
      <c r="CD5" s="429"/>
      <c r="CE5" s="429"/>
      <c r="CF5" s="429"/>
      <c r="CG5" s="432"/>
      <c r="CH5" s="433"/>
      <c r="CI5" s="429"/>
      <c r="CJ5" s="429"/>
      <c r="CK5" s="429"/>
      <c r="CL5" s="429"/>
      <c r="CM5" s="435"/>
      <c r="CN5" s="433"/>
      <c r="CO5" s="429"/>
      <c r="CP5" s="429"/>
      <c r="CQ5" s="429"/>
      <c r="CR5" s="429"/>
      <c r="CS5" s="437"/>
      <c r="CT5" s="1"/>
      <c r="CU5" s="1"/>
      <c r="CV5" s="1"/>
      <c r="CW5" s="439"/>
      <c r="CX5" s="413"/>
    </row>
    <row r="6" spans="1:102" ht="18.75" customHeight="1" thickTop="1" x14ac:dyDescent="0.4">
      <c r="A6" s="1"/>
      <c r="B6" s="1"/>
      <c r="C6" s="1"/>
      <c r="D6" s="1"/>
      <c r="E6" s="1"/>
      <c r="F6" s="1"/>
      <c r="G6" s="1"/>
      <c r="H6" s="441"/>
      <c r="I6" s="441"/>
      <c r="J6" s="441"/>
      <c r="K6" s="441"/>
      <c r="L6" s="441"/>
      <c r="M6" s="441"/>
      <c r="N6" s="441"/>
      <c r="O6" s="441"/>
      <c r="P6" s="441"/>
      <c r="Q6" s="251"/>
      <c r="R6" s="251"/>
      <c r="S6" s="251"/>
      <c r="T6" s="251"/>
      <c r="U6" s="251"/>
      <c r="V6" s="251"/>
      <c r="W6" s="414" t="s">
        <v>9</v>
      </c>
      <c r="X6" s="414"/>
      <c r="Y6" s="414"/>
      <c r="Z6" s="414"/>
      <c r="AA6" s="414"/>
      <c r="AB6" s="414"/>
      <c r="AC6" s="414"/>
      <c r="AD6" s="414"/>
      <c r="AE6" s="414"/>
      <c r="AF6" s="414"/>
      <c r="AG6" s="414"/>
      <c r="AH6" s="414"/>
      <c r="AI6" s="414"/>
      <c r="AJ6" s="414"/>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c r="BL6" s="442"/>
      <c r="BM6" s="442"/>
      <c r="BN6" s="442"/>
      <c r="BO6" s="442"/>
      <c r="BP6" s="442"/>
      <c r="BQ6" s="442"/>
      <c r="BR6" s="442"/>
      <c r="BS6" s="442"/>
      <c r="BT6" s="442"/>
      <c r="BU6" s="443"/>
      <c r="BV6" s="31"/>
      <c r="BW6" s="32"/>
      <c r="BX6" s="32"/>
      <c r="BY6" s="38"/>
      <c r="BZ6" s="415"/>
      <c r="CA6" s="416"/>
      <c r="CB6" s="416"/>
      <c r="CC6" s="416"/>
      <c r="CD6" s="416"/>
      <c r="CE6" s="416"/>
      <c r="CF6" s="416"/>
      <c r="CG6" s="416"/>
      <c r="CH6" s="416"/>
      <c r="CI6" s="416"/>
      <c r="CJ6" s="416"/>
      <c r="CK6" s="416"/>
      <c r="CL6" s="416"/>
      <c r="CM6" s="416"/>
      <c r="CN6" s="416"/>
      <c r="CO6" s="416"/>
      <c r="CP6" s="416"/>
      <c r="CQ6" s="416"/>
      <c r="CR6" s="416"/>
      <c r="CS6" s="417"/>
      <c r="CT6" s="1"/>
      <c r="CU6" s="1"/>
      <c r="CV6" s="1"/>
      <c r="CW6" s="315" t="s">
        <v>10</v>
      </c>
      <c r="CX6" s="423" t="str">
        <f t="shared" ref="CX6:CX7" si="0">IF(OR($T$14="",$X$14="",$AB$14=""),"提出年月日が未入力です","OK!")</f>
        <v>提出年月日が未入力です</v>
      </c>
    </row>
    <row r="7" spans="1:102" ht="18.75" customHeight="1" x14ac:dyDescent="0.4">
      <c r="A7" s="1"/>
      <c r="B7" s="1"/>
      <c r="C7" s="1"/>
      <c r="D7" s="1"/>
      <c r="E7" s="1"/>
      <c r="F7" s="1"/>
      <c r="G7" s="1"/>
      <c r="H7" s="441"/>
      <c r="I7" s="441"/>
      <c r="J7" s="441"/>
      <c r="K7" s="441"/>
      <c r="L7" s="441"/>
      <c r="M7" s="441"/>
      <c r="N7" s="441"/>
      <c r="O7" s="441"/>
      <c r="P7" s="441"/>
      <c r="Q7" s="251"/>
      <c r="R7" s="251"/>
      <c r="S7" s="251"/>
      <c r="T7" s="251"/>
      <c r="U7" s="251"/>
      <c r="V7" s="251"/>
      <c r="W7" s="414"/>
      <c r="X7" s="414"/>
      <c r="Y7" s="414"/>
      <c r="Z7" s="414"/>
      <c r="AA7" s="414"/>
      <c r="AB7" s="414"/>
      <c r="AC7" s="414"/>
      <c r="AD7" s="414"/>
      <c r="AE7" s="414"/>
      <c r="AF7" s="414"/>
      <c r="AG7" s="414"/>
      <c r="AH7" s="414"/>
      <c r="AI7" s="414"/>
      <c r="AJ7" s="414"/>
      <c r="AK7" s="442"/>
      <c r="AL7" s="442"/>
      <c r="AM7" s="442"/>
      <c r="AN7" s="442"/>
      <c r="AO7" s="442"/>
      <c r="AP7" s="442"/>
      <c r="AQ7" s="442"/>
      <c r="AR7" s="442"/>
      <c r="AS7" s="442"/>
      <c r="AT7" s="442"/>
      <c r="AU7" s="442"/>
      <c r="AV7" s="442"/>
      <c r="AW7" s="442"/>
      <c r="AX7" s="442"/>
      <c r="AY7" s="442"/>
      <c r="AZ7" s="442"/>
      <c r="BA7" s="442"/>
      <c r="BB7" s="442"/>
      <c r="BC7" s="442"/>
      <c r="BD7" s="442"/>
      <c r="BE7" s="442"/>
      <c r="BF7" s="442"/>
      <c r="BG7" s="442"/>
      <c r="BH7" s="442"/>
      <c r="BI7" s="442"/>
      <c r="BJ7" s="442"/>
      <c r="BK7" s="442"/>
      <c r="BL7" s="442"/>
      <c r="BM7" s="442"/>
      <c r="BN7" s="442"/>
      <c r="BO7" s="442"/>
      <c r="BP7" s="442"/>
      <c r="BQ7" s="442"/>
      <c r="BR7" s="442"/>
      <c r="BS7" s="442"/>
      <c r="BT7" s="442"/>
      <c r="BU7" s="443"/>
      <c r="BV7" s="31"/>
      <c r="BW7" s="32"/>
      <c r="BX7" s="32"/>
      <c r="BY7" s="38"/>
      <c r="BZ7" s="418"/>
      <c r="CA7" s="353"/>
      <c r="CB7" s="353"/>
      <c r="CC7" s="353"/>
      <c r="CD7" s="353"/>
      <c r="CE7" s="353"/>
      <c r="CF7" s="353"/>
      <c r="CG7" s="353"/>
      <c r="CH7" s="353"/>
      <c r="CI7" s="353"/>
      <c r="CJ7" s="353"/>
      <c r="CK7" s="353"/>
      <c r="CL7" s="353"/>
      <c r="CM7" s="353"/>
      <c r="CN7" s="353"/>
      <c r="CO7" s="353"/>
      <c r="CP7" s="353"/>
      <c r="CQ7" s="353"/>
      <c r="CR7" s="353"/>
      <c r="CS7" s="419"/>
      <c r="CT7" s="1"/>
      <c r="CU7" s="1"/>
      <c r="CV7" s="1"/>
      <c r="CW7" s="228"/>
      <c r="CX7" s="230" t="str">
        <f t="shared" si="0"/>
        <v>提出年月日が未入力です</v>
      </c>
    </row>
    <row r="8" spans="1:102" ht="18.75" customHeight="1" x14ac:dyDescent="0.4">
      <c r="A8" s="1"/>
      <c r="B8" s="1"/>
      <c r="C8" s="1"/>
      <c r="D8" s="1"/>
      <c r="E8" s="1"/>
      <c r="F8" s="1"/>
      <c r="G8" s="1"/>
      <c r="H8" s="441"/>
      <c r="I8" s="441"/>
      <c r="J8" s="441"/>
      <c r="K8" s="441"/>
      <c r="L8" s="441"/>
      <c r="M8" s="441"/>
      <c r="N8" s="441"/>
      <c r="O8" s="441"/>
      <c r="P8" s="441"/>
      <c r="Q8" s="424" t="s">
        <v>11</v>
      </c>
      <c r="R8" s="424"/>
      <c r="S8" s="424"/>
      <c r="T8" s="424"/>
      <c r="U8" s="424"/>
      <c r="V8" s="424"/>
      <c r="W8" s="424"/>
      <c r="X8" s="424"/>
      <c r="Y8" s="424"/>
      <c r="Z8" s="424"/>
      <c r="AA8" s="424"/>
      <c r="AB8" s="424"/>
      <c r="AC8" s="424"/>
      <c r="AD8" s="424"/>
      <c r="AE8" s="424"/>
      <c r="AF8" s="424"/>
      <c r="AG8" s="424"/>
      <c r="AH8" s="424"/>
      <c r="AI8" s="424"/>
      <c r="AJ8" s="424"/>
      <c r="AK8" s="424"/>
      <c r="AL8" s="424"/>
      <c r="AM8" s="424"/>
      <c r="AN8" s="424"/>
      <c r="AO8" s="424"/>
      <c r="AP8" s="424"/>
      <c r="AQ8" s="424"/>
      <c r="AR8" s="424"/>
      <c r="AS8" s="424"/>
      <c r="AT8" s="424"/>
      <c r="AU8" s="424"/>
      <c r="AV8" s="424"/>
      <c r="AW8" s="424"/>
      <c r="AX8" s="424"/>
      <c r="AY8" s="424"/>
      <c r="AZ8" s="424"/>
      <c r="BA8" s="424"/>
      <c r="BB8" s="424"/>
      <c r="BC8" s="424"/>
      <c r="BD8" s="424"/>
      <c r="BE8" s="424"/>
      <c r="BF8" s="424"/>
      <c r="BG8" s="424"/>
      <c r="BH8" s="424"/>
      <c r="BI8" s="424"/>
      <c r="BJ8" s="424"/>
      <c r="BK8" s="424"/>
      <c r="BL8" s="424"/>
      <c r="BM8" s="424"/>
      <c r="BN8" s="424"/>
      <c r="BO8" s="424"/>
      <c r="BP8" s="424"/>
      <c r="BQ8" s="424"/>
      <c r="BR8" s="424"/>
      <c r="BS8" s="424"/>
      <c r="BT8" s="424"/>
      <c r="BU8" s="425"/>
      <c r="BV8" s="31"/>
      <c r="BW8" s="32"/>
      <c r="BX8" s="32"/>
      <c r="BY8" s="38"/>
      <c r="BZ8" s="418"/>
      <c r="CA8" s="353"/>
      <c r="CB8" s="353"/>
      <c r="CC8" s="353"/>
      <c r="CD8" s="353"/>
      <c r="CE8" s="353"/>
      <c r="CF8" s="353"/>
      <c r="CG8" s="353"/>
      <c r="CH8" s="353"/>
      <c r="CI8" s="353"/>
      <c r="CJ8" s="353"/>
      <c r="CK8" s="353"/>
      <c r="CL8" s="353"/>
      <c r="CM8" s="353"/>
      <c r="CN8" s="353"/>
      <c r="CO8" s="353"/>
      <c r="CP8" s="353"/>
      <c r="CQ8" s="353"/>
      <c r="CR8" s="353"/>
      <c r="CS8" s="419"/>
      <c r="CT8" s="1"/>
      <c r="CU8" s="1"/>
      <c r="CV8" s="1"/>
      <c r="CW8" s="228" t="s">
        <v>12</v>
      </c>
      <c r="CX8" s="230" t="str">
        <f t="shared" ref="CX8:CX9" si="1">IF($Q$18="","提出先市区町村名が未入力です","OK!")</f>
        <v>提出先市区町村名が未入力です</v>
      </c>
    </row>
    <row r="9" spans="1:102" ht="18.75" customHeight="1" x14ac:dyDescent="0.4">
      <c r="A9" s="1"/>
      <c r="B9" s="1"/>
      <c r="C9" s="1"/>
      <c r="D9" s="1"/>
      <c r="E9" s="1"/>
      <c r="F9" s="1"/>
      <c r="G9" s="1"/>
      <c r="H9" s="441"/>
      <c r="I9" s="441"/>
      <c r="J9" s="441"/>
      <c r="K9" s="441"/>
      <c r="L9" s="441"/>
      <c r="M9" s="441"/>
      <c r="N9" s="441"/>
      <c r="O9" s="441"/>
      <c r="P9" s="441"/>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4"/>
      <c r="AX9" s="424"/>
      <c r="AY9" s="424"/>
      <c r="AZ9" s="424"/>
      <c r="BA9" s="424"/>
      <c r="BB9" s="424"/>
      <c r="BC9" s="424"/>
      <c r="BD9" s="424"/>
      <c r="BE9" s="424"/>
      <c r="BF9" s="424"/>
      <c r="BG9" s="424"/>
      <c r="BH9" s="424"/>
      <c r="BI9" s="424"/>
      <c r="BJ9" s="424"/>
      <c r="BK9" s="424"/>
      <c r="BL9" s="424"/>
      <c r="BM9" s="424"/>
      <c r="BN9" s="424"/>
      <c r="BO9" s="424"/>
      <c r="BP9" s="424"/>
      <c r="BQ9" s="424"/>
      <c r="BR9" s="424"/>
      <c r="BS9" s="424"/>
      <c r="BT9" s="424"/>
      <c r="BU9" s="425"/>
      <c r="BV9" s="31"/>
      <c r="BW9" s="32"/>
      <c r="BX9" s="32"/>
      <c r="BY9" s="38"/>
      <c r="BZ9" s="418"/>
      <c r="CA9" s="353"/>
      <c r="CB9" s="353"/>
      <c r="CC9" s="353"/>
      <c r="CD9" s="353"/>
      <c r="CE9" s="353"/>
      <c r="CF9" s="353"/>
      <c r="CG9" s="353"/>
      <c r="CH9" s="353"/>
      <c r="CI9" s="353"/>
      <c r="CJ9" s="353"/>
      <c r="CK9" s="353"/>
      <c r="CL9" s="353"/>
      <c r="CM9" s="353"/>
      <c r="CN9" s="353"/>
      <c r="CO9" s="353"/>
      <c r="CP9" s="353"/>
      <c r="CQ9" s="353"/>
      <c r="CR9" s="353"/>
      <c r="CS9" s="419"/>
      <c r="CT9" s="1"/>
      <c r="CU9" s="1"/>
      <c r="CV9" s="1"/>
      <c r="CW9" s="228"/>
      <c r="CX9" s="230" t="str">
        <f t="shared" si="1"/>
        <v>提出先市区町村名が未入力です</v>
      </c>
    </row>
    <row r="10" spans="1:102" ht="18.75" customHeight="1" thickBot="1" x14ac:dyDescent="0.45">
      <c r="A10" s="1"/>
      <c r="B10" s="1"/>
      <c r="C10" s="1"/>
      <c r="D10" s="1"/>
      <c r="E10" s="1"/>
      <c r="F10" s="1"/>
      <c r="G10" s="1"/>
      <c r="H10" s="5"/>
      <c r="I10" s="5">
        <v>4</v>
      </c>
      <c r="J10" s="5">
        <v>3</v>
      </c>
      <c r="K10" s="5"/>
      <c r="L10" s="5"/>
      <c r="M10" s="5"/>
      <c r="N10" s="5"/>
      <c r="O10" s="5">
        <v>2</v>
      </c>
      <c r="P10" s="5">
        <v>1</v>
      </c>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7"/>
      <c r="BV10" s="120"/>
      <c r="BW10" s="61"/>
      <c r="BX10" s="61"/>
      <c r="BY10" s="62"/>
      <c r="BZ10" s="420"/>
      <c r="CA10" s="421"/>
      <c r="CB10" s="421"/>
      <c r="CC10" s="421"/>
      <c r="CD10" s="421"/>
      <c r="CE10" s="421"/>
      <c r="CF10" s="421"/>
      <c r="CG10" s="421"/>
      <c r="CH10" s="421"/>
      <c r="CI10" s="421"/>
      <c r="CJ10" s="421"/>
      <c r="CK10" s="421"/>
      <c r="CL10" s="421"/>
      <c r="CM10" s="421"/>
      <c r="CN10" s="421"/>
      <c r="CO10" s="421"/>
      <c r="CP10" s="421"/>
      <c r="CQ10" s="421"/>
      <c r="CR10" s="421"/>
      <c r="CS10" s="422"/>
      <c r="CT10" s="1"/>
      <c r="CU10" s="1"/>
      <c r="CV10" s="1"/>
      <c r="CW10" s="228" t="s">
        <v>13</v>
      </c>
      <c r="CX10" s="230" t="str">
        <f t="shared" ref="CX10:CX11" si="2">IF(AND(OR($AN$12="",$AR$12=""),OR($AN$55="",$AR$55="")),"郵便番号が未入力です","OK!")</f>
        <v>郵便番号が未入力です</v>
      </c>
    </row>
    <row r="11" spans="1:102" ht="18.75" customHeight="1" x14ac:dyDescent="0.4">
      <c r="A11" s="1"/>
      <c r="B11" s="1"/>
      <c r="C11" s="1"/>
      <c r="D11" s="1"/>
      <c r="E11" s="1"/>
      <c r="F11" s="1"/>
      <c r="G11" s="1"/>
      <c r="H11" s="381"/>
      <c r="I11" s="381" t="s">
        <v>14</v>
      </c>
      <c r="J11" s="381" t="s">
        <v>15</v>
      </c>
      <c r="K11" s="381" t="s">
        <v>16</v>
      </c>
      <c r="L11" s="381" t="s">
        <v>17</v>
      </c>
      <c r="M11" s="381" t="s">
        <v>18</v>
      </c>
      <c r="N11" s="381" t="s">
        <v>19</v>
      </c>
      <c r="O11" s="381" t="s">
        <v>20</v>
      </c>
      <c r="P11" s="381" t="s">
        <v>21</v>
      </c>
      <c r="Q11" s="382"/>
      <c r="R11" s="383"/>
      <c r="S11" s="383"/>
      <c r="T11" s="383"/>
      <c r="U11" s="383"/>
      <c r="V11" s="383"/>
      <c r="W11" s="383"/>
      <c r="X11" s="383"/>
      <c r="Y11" s="383"/>
      <c r="Z11" s="383"/>
      <c r="AA11" s="383"/>
      <c r="AB11" s="383"/>
      <c r="AC11" s="383"/>
      <c r="AD11" s="383"/>
      <c r="AE11" s="384"/>
      <c r="AF11" s="385" t="s">
        <v>22</v>
      </c>
      <c r="AG11" s="386"/>
      <c r="AH11" s="387"/>
      <c r="AI11" s="93" t="s">
        <v>23</v>
      </c>
      <c r="AJ11" s="90"/>
      <c r="AK11" s="90"/>
      <c r="AL11" s="90"/>
      <c r="AM11" s="94"/>
      <c r="AN11" s="93" t="s">
        <v>24</v>
      </c>
      <c r="AO11" s="90"/>
      <c r="AP11" s="90"/>
      <c r="AQ11" s="90"/>
      <c r="AR11" s="90"/>
      <c r="AS11" s="90"/>
      <c r="AT11" s="90"/>
      <c r="AU11" s="95"/>
      <c r="AV11" s="96"/>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8"/>
      <c r="BV11" s="455" t="s">
        <v>25</v>
      </c>
      <c r="BW11" s="106"/>
      <c r="BX11" s="106"/>
      <c r="BY11" s="106"/>
      <c r="BZ11" s="106"/>
      <c r="CA11" s="106"/>
      <c r="CB11" s="106"/>
      <c r="CC11" s="107"/>
      <c r="CD11" s="48"/>
      <c r="CE11" s="49"/>
      <c r="CF11" s="49"/>
      <c r="CG11" s="49"/>
      <c r="CH11" s="49"/>
      <c r="CI11" s="49"/>
      <c r="CJ11" s="49"/>
      <c r="CK11" s="49"/>
      <c r="CL11" s="49"/>
      <c r="CM11" s="49"/>
      <c r="CN11" s="49"/>
      <c r="CO11" s="49"/>
      <c r="CP11" s="49"/>
      <c r="CQ11" s="49"/>
      <c r="CR11" s="49"/>
      <c r="CS11" s="50"/>
      <c r="CT11" s="1"/>
      <c r="CU11" s="1"/>
      <c r="CV11" s="1"/>
      <c r="CW11" s="228"/>
      <c r="CX11" s="230" t="str">
        <f t="shared" si="2"/>
        <v>郵便番号が未入力です</v>
      </c>
    </row>
    <row r="12" spans="1:102" ht="18.75" customHeight="1" x14ac:dyDescent="0.4">
      <c r="A12" s="1"/>
      <c r="B12" s="1"/>
      <c r="C12" s="1"/>
      <c r="D12" s="1"/>
      <c r="E12" s="1"/>
      <c r="F12" s="1"/>
      <c r="G12" s="1"/>
      <c r="H12" s="381"/>
      <c r="I12" s="381"/>
      <c r="J12" s="381"/>
      <c r="K12" s="381"/>
      <c r="L12" s="381"/>
      <c r="M12" s="381"/>
      <c r="N12" s="381"/>
      <c r="O12" s="381"/>
      <c r="P12" s="381"/>
      <c r="Q12" s="352"/>
      <c r="R12" s="353"/>
      <c r="S12" s="353"/>
      <c r="T12" s="353"/>
      <c r="U12" s="353"/>
      <c r="V12" s="353"/>
      <c r="W12" s="353"/>
      <c r="X12" s="353"/>
      <c r="Y12" s="353"/>
      <c r="Z12" s="353"/>
      <c r="AA12" s="353"/>
      <c r="AB12" s="353"/>
      <c r="AC12" s="353"/>
      <c r="AD12" s="353"/>
      <c r="AE12" s="354"/>
      <c r="AF12" s="388"/>
      <c r="AG12" s="389"/>
      <c r="AH12" s="390"/>
      <c r="AI12" s="37"/>
      <c r="AJ12" s="32"/>
      <c r="AK12" s="32"/>
      <c r="AL12" s="32"/>
      <c r="AM12" s="38"/>
      <c r="AN12" s="57"/>
      <c r="AO12" s="58"/>
      <c r="AP12" s="58"/>
      <c r="AQ12" s="32" t="s">
        <v>26</v>
      </c>
      <c r="AR12" s="58"/>
      <c r="AS12" s="58"/>
      <c r="AT12" s="58"/>
      <c r="AU12" s="400"/>
      <c r="AV12" s="99"/>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1"/>
      <c r="BV12" s="456" t="s">
        <v>27</v>
      </c>
      <c r="BW12" s="112"/>
      <c r="BX12" s="112"/>
      <c r="BY12" s="112"/>
      <c r="BZ12" s="112"/>
      <c r="CA12" s="112"/>
      <c r="CB12" s="112"/>
      <c r="CC12" s="113"/>
      <c r="CD12" s="54"/>
      <c r="CE12" s="55"/>
      <c r="CF12" s="55"/>
      <c r="CG12" s="55"/>
      <c r="CH12" s="55"/>
      <c r="CI12" s="55"/>
      <c r="CJ12" s="55"/>
      <c r="CK12" s="55"/>
      <c r="CL12" s="55"/>
      <c r="CM12" s="55"/>
      <c r="CN12" s="55"/>
      <c r="CO12" s="55"/>
      <c r="CP12" s="55"/>
      <c r="CQ12" s="55"/>
      <c r="CR12" s="55"/>
      <c r="CS12" s="56"/>
      <c r="CT12" s="1"/>
      <c r="CU12" s="1"/>
      <c r="CV12" s="1"/>
      <c r="CW12" s="228" t="s">
        <v>28</v>
      </c>
      <c r="CX12" s="230" t="str">
        <f t="shared" ref="CX12:CX13" si="3">IF(AND($AV$11="",$AV$54=""),"事業所所在地が未入力です","OK!")</f>
        <v>事業所所在地が未入力です</v>
      </c>
    </row>
    <row r="13" spans="1:102" ht="18.75" customHeight="1" x14ac:dyDescent="0.4">
      <c r="A13" s="1"/>
      <c r="B13" s="1"/>
      <c r="C13" s="1"/>
      <c r="D13" s="1"/>
      <c r="E13" s="1"/>
      <c r="F13" s="1"/>
      <c r="G13" s="1"/>
      <c r="H13" s="381"/>
      <c r="I13" s="381"/>
      <c r="J13" s="381"/>
      <c r="K13" s="381"/>
      <c r="L13" s="381"/>
      <c r="M13" s="381"/>
      <c r="N13" s="381"/>
      <c r="O13" s="381"/>
      <c r="P13" s="381"/>
      <c r="Q13" s="352"/>
      <c r="R13" s="353"/>
      <c r="S13" s="353"/>
      <c r="T13" s="353"/>
      <c r="U13" s="353"/>
      <c r="V13" s="353"/>
      <c r="W13" s="353"/>
      <c r="X13" s="353"/>
      <c r="Y13" s="353"/>
      <c r="Z13" s="353"/>
      <c r="AA13" s="353"/>
      <c r="AB13" s="353"/>
      <c r="AC13" s="353"/>
      <c r="AD13" s="353"/>
      <c r="AE13" s="354"/>
      <c r="AF13" s="388"/>
      <c r="AG13" s="389"/>
      <c r="AH13" s="390"/>
      <c r="AI13" s="39"/>
      <c r="AJ13" s="40"/>
      <c r="AK13" s="40"/>
      <c r="AL13" s="40"/>
      <c r="AM13" s="41"/>
      <c r="AN13" s="59"/>
      <c r="AO13" s="60"/>
      <c r="AP13" s="60"/>
      <c r="AQ13" s="40"/>
      <c r="AR13" s="60"/>
      <c r="AS13" s="60"/>
      <c r="AT13" s="60"/>
      <c r="AU13" s="401"/>
      <c r="AV13" s="102"/>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4"/>
      <c r="BV13" s="363" t="s">
        <v>29</v>
      </c>
      <c r="BW13" s="240"/>
      <c r="BX13" s="240"/>
      <c r="BY13" s="240"/>
      <c r="BZ13" s="240"/>
      <c r="CA13" s="240"/>
      <c r="CB13" s="240"/>
      <c r="CC13" s="241"/>
      <c r="CD13" s="367"/>
      <c r="CE13" s="368"/>
      <c r="CF13" s="368"/>
      <c r="CG13" s="368"/>
      <c r="CH13" s="368"/>
      <c r="CI13" s="368"/>
      <c r="CJ13" s="368"/>
      <c r="CK13" s="368"/>
      <c r="CL13" s="368"/>
      <c r="CM13" s="368"/>
      <c r="CN13" s="368"/>
      <c r="CO13" s="368"/>
      <c r="CP13" s="368"/>
      <c r="CQ13" s="368"/>
      <c r="CR13" s="368"/>
      <c r="CS13" s="369"/>
      <c r="CT13" s="1"/>
      <c r="CU13" s="1"/>
      <c r="CV13" s="1"/>
      <c r="CW13" s="228"/>
      <c r="CX13" s="230" t="str">
        <f t="shared" si="3"/>
        <v>事業所所在地が未入力です</v>
      </c>
    </row>
    <row r="14" spans="1:102" ht="18.75" customHeight="1" thickBot="1" x14ac:dyDescent="0.45">
      <c r="A14" s="1"/>
      <c r="B14" s="1"/>
      <c r="C14" s="1"/>
      <c r="D14" s="1"/>
      <c r="E14" s="1"/>
      <c r="F14" s="1"/>
      <c r="G14" s="1"/>
      <c r="H14" s="381"/>
      <c r="I14" s="381"/>
      <c r="J14" s="381"/>
      <c r="K14" s="381"/>
      <c r="L14" s="381"/>
      <c r="M14" s="381"/>
      <c r="N14" s="381"/>
      <c r="O14" s="381"/>
      <c r="P14" s="381"/>
      <c r="Q14" s="373" t="s">
        <v>30</v>
      </c>
      <c r="R14" s="374"/>
      <c r="S14" s="374"/>
      <c r="T14" s="138"/>
      <c r="U14" s="138"/>
      <c r="V14" s="374" t="s">
        <v>31</v>
      </c>
      <c r="W14" s="374"/>
      <c r="X14" s="138"/>
      <c r="Y14" s="138"/>
      <c r="Z14" s="374" t="s">
        <v>32</v>
      </c>
      <c r="AA14" s="374"/>
      <c r="AB14" s="138"/>
      <c r="AC14" s="138"/>
      <c r="AD14" s="374" t="s">
        <v>33</v>
      </c>
      <c r="AE14" s="394"/>
      <c r="AF14" s="388"/>
      <c r="AG14" s="389"/>
      <c r="AH14" s="390"/>
      <c r="AI14" s="34" t="s">
        <v>34</v>
      </c>
      <c r="AJ14" s="35"/>
      <c r="AK14" s="35"/>
      <c r="AL14" s="35"/>
      <c r="AM14" s="36"/>
      <c r="AN14" s="42"/>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364"/>
      <c r="BW14" s="365"/>
      <c r="BX14" s="365"/>
      <c r="BY14" s="365"/>
      <c r="BZ14" s="365"/>
      <c r="CA14" s="365"/>
      <c r="CB14" s="365"/>
      <c r="CC14" s="366"/>
      <c r="CD14" s="370"/>
      <c r="CE14" s="371"/>
      <c r="CF14" s="371"/>
      <c r="CG14" s="371"/>
      <c r="CH14" s="371"/>
      <c r="CI14" s="371"/>
      <c r="CJ14" s="371"/>
      <c r="CK14" s="371"/>
      <c r="CL14" s="371"/>
      <c r="CM14" s="371"/>
      <c r="CN14" s="371"/>
      <c r="CO14" s="371"/>
      <c r="CP14" s="371"/>
      <c r="CQ14" s="371"/>
      <c r="CR14" s="371"/>
      <c r="CS14" s="372"/>
      <c r="CT14" s="1"/>
      <c r="CU14" s="1"/>
      <c r="CV14" s="1"/>
      <c r="CW14" s="228" t="s">
        <v>35</v>
      </c>
      <c r="CX14" s="230" t="str">
        <f t="shared" ref="CX14:CX15" si="4">IF(AND($AN$14="",$AN$58=""),"事業所名称が未入力です","OK!")</f>
        <v>事業所名称が未入力です</v>
      </c>
    </row>
    <row r="15" spans="1:102" ht="18.75" customHeight="1" x14ac:dyDescent="0.4">
      <c r="A15" s="1"/>
      <c r="B15" s="1"/>
      <c r="C15" s="1"/>
      <c r="D15" s="1"/>
      <c r="E15" s="1"/>
      <c r="F15" s="1"/>
      <c r="G15" s="1"/>
      <c r="H15" s="381"/>
      <c r="I15" s="381"/>
      <c r="J15" s="381"/>
      <c r="K15" s="381"/>
      <c r="L15" s="381"/>
      <c r="M15" s="381"/>
      <c r="N15" s="381"/>
      <c r="O15" s="381"/>
      <c r="P15" s="381"/>
      <c r="Q15" s="373"/>
      <c r="R15" s="374"/>
      <c r="S15" s="374"/>
      <c r="T15" s="138"/>
      <c r="U15" s="138"/>
      <c r="V15" s="374"/>
      <c r="W15" s="374"/>
      <c r="X15" s="138"/>
      <c r="Y15" s="138"/>
      <c r="Z15" s="374"/>
      <c r="AA15" s="374"/>
      <c r="AB15" s="138"/>
      <c r="AC15" s="138"/>
      <c r="AD15" s="374"/>
      <c r="AE15" s="394"/>
      <c r="AF15" s="388"/>
      <c r="AG15" s="389"/>
      <c r="AH15" s="390"/>
      <c r="AI15" s="37"/>
      <c r="AJ15" s="32"/>
      <c r="AK15" s="32"/>
      <c r="AL15" s="32"/>
      <c r="AM15" s="38"/>
      <c r="AN15" s="44"/>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378" t="s">
        <v>36</v>
      </c>
      <c r="BW15" s="379"/>
      <c r="BX15" s="379"/>
      <c r="BY15" s="379"/>
      <c r="BZ15" s="379"/>
      <c r="CA15" s="380"/>
      <c r="CB15" s="93" t="s">
        <v>37</v>
      </c>
      <c r="CC15" s="94"/>
      <c r="CD15" s="25"/>
      <c r="CE15" s="26"/>
      <c r="CF15" s="26"/>
      <c r="CG15" s="26"/>
      <c r="CH15" s="26"/>
      <c r="CI15" s="26"/>
      <c r="CJ15" s="26"/>
      <c r="CK15" s="26"/>
      <c r="CL15" s="26"/>
      <c r="CM15" s="26"/>
      <c r="CN15" s="26"/>
      <c r="CO15" s="26"/>
      <c r="CP15" s="26"/>
      <c r="CQ15" s="26"/>
      <c r="CR15" s="26"/>
      <c r="CS15" s="27"/>
      <c r="CT15" s="1"/>
      <c r="CU15" s="1"/>
      <c r="CV15" s="1"/>
      <c r="CW15" s="228"/>
      <c r="CX15" s="230" t="str">
        <f t="shared" si="4"/>
        <v>事業所名称が未入力です</v>
      </c>
    </row>
    <row r="16" spans="1:102" ht="18.75" customHeight="1" x14ac:dyDescent="0.4">
      <c r="A16" s="1"/>
      <c r="B16" s="1"/>
      <c r="C16" s="1"/>
      <c r="D16" s="1"/>
      <c r="E16" s="1"/>
      <c r="F16" s="1"/>
      <c r="G16" s="1"/>
      <c r="H16" s="381"/>
      <c r="I16" s="381"/>
      <c r="J16" s="381"/>
      <c r="K16" s="381"/>
      <c r="L16" s="381"/>
      <c r="M16" s="381"/>
      <c r="N16" s="381"/>
      <c r="O16" s="381"/>
      <c r="P16" s="381"/>
      <c r="Q16" s="352"/>
      <c r="R16" s="353"/>
      <c r="S16" s="353"/>
      <c r="T16" s="353"/>
      <c r="U16" s="353"/>
      <c r="V16" s="353"/>
      <c r="W16" s="353"/>
      <c r="X16" s="353"/>
      <c r="Y16" s="353"/>
      <c r="Z16" s="353"/>
      <c r="AA16" s="353"/>
      <c r="AB16" s="353"/>
      <c r="AC16" s="353"/>
      <c r="AD16" s="353"/>
      <c r="AE16" s="354"/>
      <c r="AF16" s="388"/>
      <c r="AG16" s="389"/>
      <c r="AH16" s="390"/>
      <c r="AI16" s="39"/>
      <c r="AJ16" s="40"/>
      <c r="AK16" s="40"/>
      <c r="AL16" s="40"/>
      <c r="AM16" s="41"/>
      <c r="AN16" s="46"/>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184"/>
      <c r="BW16" s="185"/>
      <c r="BX16" s="185"/>
      <c r="BY16" s="185"/>
      <c r="BZ16" s="185"/>
      <c r="CA16" s="186"/>
      <c r="CB16" s="39"/>
      <c r="CC16" s="41"/>
      <c r="CD16" s="28"/>
      <c r="CE16" s="29"/>
      <c r="CF16" s="29"/>
      <c r="CG16" s="29"/>
      <c r="CH16" s="29"/>
      <c r="CI16" s="29"/>
      <c r="CJ16" s="29"/>
      <c r="CK16" s="29"/>
      <c r="CL16" s="29"/>
      <c r="CM16" s="29"/>
      <c r="CN16" s="29"/>
      <c r="CO16" s="29"/>
      <c r="CP16" s="29"/>
      <c r="CQ16" s="29"/>
      <c r="CR16" s="29"/>
      <c r="CS16" s="30"/>
      <c r="CT16" s="1"/>
      <c r="CU16" s="1"/>
      <c r="CV16" s="1"/>
      <c r="CW16" s="228" t="s">
        <v>38</v>
      </c>
      <c r="CX16" s="230" t="str">
        <f t="shared" ref="CX16:CX17" si="5">IF(AND($AN$17="",$AN$61=""),"事業所代表者名が未入力です","OK!")</f>
        <v>事業所代表者名が未入力です</v>
      </c>
    </row>
    <row r="17" spans="1:106" ht="18.75" customHeight="1" x14ac:dyDescent="0.4">
      <c r="A17" s="1"/>
      <c r="B17" s="1"/>
      <c r="C17" s="1"/>
      <c r="D17" s="1"/>
      <c r="E17" s="1"/>
      <c r="F17" s="1"/>
      <c r="G17" s="1"/>
      <c r="H17" s="381"/>
      <c r="I17" s="381"/>
      <c r="J17" s="381"/>
      <c r="K17" s="381"/>
      <c r="L17" s="381"/>
      <c r="M17" s="381"/>
      <c r="N17" s="381"/>
      <c r="O17" s="381"/>
      <c r="P17" s="381"/>
      <c r="Q17" s="352"/>
      <c r="R17" s="353"/>
      <c r="S17" s="353"/>
      <c r="T17" s="353"/>
      <c r="U17" s="353"/>
      <c r="V17" s="353"/>
      <c r="W17" s="353"/>
      <c r="X17" s="353"/>
      <c r="Y17" s="353"/>
      <c r="Z17" s="353"/>
      <c r="AA17" s="353"/>
      <c r="AB17" s="353"/>
      <c r="AC17" s="353"/>
      <c r="AD17" s="353"/>
      <c r="AE17" s="354"/>
      <c r="AF17" s="388"/>
      <c r="AG17" s="389"/>
      <c r="AH17" s="390"/>
      <c r="AI17" s="114" t="s">
        <v>39</v>
      </c>
      <c r="AJ17" s="35"/>
      <c r="AK17" s="35"/>
      <c r="AL17" s="35"/>
      <c r="AM17" s="36"/>
      <c r="AN17" s="146"/>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50"/>
      <c r="BU17" s="151"/>
      <c r="BV17" s="184"/>
      <c r="BW17" s="185"/>
      <c r="BX17" s="185"/>
      <c r="BY17" s="185"/>
      <c r="BZ17" s="185"/>
      <c r="CA17" s="186"/>
      <c r="CB17" s="34" t="s">
        <v>40</v>
      </c>
      <c r="CC17" s="36"/>
      <c r="CD17" s="134"/>
      <c r="CE17" s="135"/>
      <c r="CF17" s="135"/>
      <c r="CG17" s="135"/>
      <c r="CH17" s="135"/>
      <c r="CI17" s="135"/>
      <c r="CJ17" s="135"/>
      <c r="CK17" s="135"/>
      <c r="CL17" s="135"/>
      <c r="CM17" s="135"/>
      <c r="CN17" s="135"/>
      <c r="CO17" s="135"/>
      <c r="CP17" s="135"/>
      <c r="CQ17" s="135"/>
      <c r="CR17" s="135"/>
      <c r="CS17" s="136"/>
      <c r="CT17" s="1"/>
      <c r="CU17" s="1"/>
      <c r="CV17" s="1"/>
      <c r="CW17" s="228"/>
      <c r="CX17" s="230" t="str">
        <f t="shared" si="5"/>
        <v>事業所代表者名が未入力です</v>
      </c>
    </row>
    <row r="18" spans="1:106" ht="18.75" customHeight="1" x14ac:dyDescent="0.4">
      <c r="A18" s="1"/>
      <c r="B18" s="1"/>
      <c r="C18" s="1"/>
      <c r="D18" s="1"/>
      <c r="E18" s="1"/>
      <c r="F18" s="1"/>
      <c r="G18" s="1"/>
      <c r="H18" s="381"/>
      <c r="I18" s="381"/>
      <c r="J18" s="381"/>
      <c r="K18" s="381"/>
      <c r="L18" s="381"/>
      <c r="M18" s="381"/>
      <c r="N18" s="381"/>
      <c r="O18" s="381"/>
      <c r="P18" s="381"/>
      <c r="Q18" s="375"/>
      <c r="R18" s="148"/>
      <c r="S18" s="148"/>
      <c r="T18" s="148"/>
      <c r="U18" s="148"/>
      <c r="V18" s="148"/>
      <c r="W18" s="148"/>
      <c r="X18" s="148"/>
      <c r="Y18" s="376" t="s">
        <v>41</v>
      </c>
      <c r="Z18" s="376"/>
      <c r="AA18" s="376"/>
      <c r="AB18" s="376"/>
      <c r="AC18" s="376"/>
      <c r="AD18" s="376"/>
      <c r="AE18" s="377"/>
      <c r="AF18" s="388"/>
      <c r="AG18" s="389"/>
      <c r="AH18" s="390"/>
      <c r="AI18" s="37"/>
      <c r="AJ18" s="32"/>
      <c r="AK18" s="32"/>
      <c r="AL18" s="32"/>
      <c r="AM18" s="38"/>
      <c r="AN18" s="147"/>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52"/>
      <c r="BU18" s="153"/>
      <c r="BV18" s="184"/>
      <c r="BW18" s="185"/>
      <c r="BX18" s="185"/>
      <c r="BY18" s="185"/>
      <c r="BZ18" s="185"/>
      <c r="CA18" s="186"/>
      <c r="CB18" s="37"/>
      <c r="CC18" s="38"/>
      <c r="CD18" s="137"/>
      <c r="CE18" s="138"/>
      <c r="CF18" s="138"/>
      <c r="CG18" s="138"/>
      <c r="CH18" s="138"/>
      <c r="CI18" s="138"/>
      <c r="CJ18" s="138"/>
      <c r="CK18" s="138"/>
      <c r="CL18" s="138"/>
      <c r="CM18" s="138"/>
      <c r="CN18" s="138"/>
      <c r="CO18" s="138"/>
      <c r="CP18" s="138"/>
      <c r="CQ18" s="138"/>
      <c r="CR18" s="138"/>
      <c r="CS18" s="139"/>
      <c r="CT18" s="1"/>
      <c r="CU18" s="1"/>
      <c r="CV18" s="1"/>
      <c r="CW18" s="228" t="s">
        <v>42</v>
      </c>
      <c r="CX18" s="230" t="str">
        <f>IF(AND($AN$20="",$AN$64=""),"事業所の個人番号又は法人番号が未入力です","OK!")</f>
        <v>事業所の個人番号又は法人番号が未入力です</v>
      </c>
    </row>
    <row r="19" spans="1:106" ht="18.75" customHeight="1" x14ac:dyDescent="0.4">
      <c r="A19" s="1"/>
      <c r="B19" s="1"/>
      <c r="C19" s="1"/>
      <c r="D19" s="1"/>
      <c r="E19" s="1"/>
      <c r="F19" s="1"/>
      <c r="G19" s="1"/>
      <c r="H19" s="381"/>
      <c r="I19" s="381"/>
      <c r="J19" s="381"/>
      <c r="K19" s="381"/>
      <c r="L19" s="381"/>
      <c r="M19" s="381"/>
      <c r="N19" s="381"/>
      <c r="O19" s="381"/>
      <c r="P19" s="381"/>
      <c r="Q19" s="375"/>
      <c r="R19" s="148"/>
      <c r="S19" s="148"/>
      <c r="T19" s="148"/>
      <c r="U19" s="148"/>
      <c r="V19" s="148"/>
      <c r="W19" s="148"/>
      <c r="X19" s="148"/>
      <c r="Y19" s="376"/>
      <c r="Z19" s="376"/>
      <c r="AA19" s="376"/>
      <c r="AB19" s="376"/>
      <c r="AC19" s="376"/>
      <c r="AD19" s="376"/>
      <c r="AE19" s="377"/>
      <c r="AF19" s="388"/>
      <c r="AG19" s="389"/>
      <c r="AH19" s="390"/>
      <c r="AI19" s="39"/>
      <c r="AJ19" s="40"/>
      <c r="AK19" s="40"/>
      <c r="AL19" s="40"/>
      <c r="AM19" s="41"/>
      <c r="AN19" s="149"/>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54"/>
      <c r="BU19" s="155"/>
      <c r="BV19" s="184"/>
      <c r="BW19" s="185"/>
      <c r="BX19" s="185"/>
      <c r="BY19" s="185"/>
      <c r="BZ19" s="185"/>
      <c r="CA19" s="186"/>
      <c r="CB19" s="39"/>
      <c r="CC19" s="41"/>
      <c r="CD19" s="28"/>
      <c r="CE19" s="29"/>
      <c r="CF19" s="29"/>
      <c r="CG19" s="29"/>
      <c r="CH19" s="29"/>
      <c r="CI19" s="29"/>
      <c r="CJ19" s="29"/>
      <c r="CK19" s="29"/>
      <c r="CL19" s="29"/>
      <c r="CM19" s="29"/>
      <c r="CN19" s="29"/>
      <c r="CO19" s="29"/>
      <c r="CP19" s="29"/>
      <c r="CQ19" s="29"/>
      <c r="CR19" s="29"/>
      <c r="CS19" s="30"/>
      <c r="CT19" s="1"/>
      <c r="CU19" s="1"/>
      <c r="CV19" s="1"/>
      <c r="CW19" s="228"/>
      <c r="CX19" s="230" t="str">
        <f t="shared" ref="CX19" si="6">IF(AND($AN$20="",$AN$64=""),"事業所の個人番号又は法人番号が未入力です","OK!")</f>
        <v>事業所の個人番号又は法人番号が未入力です</v>
      </c>
    </row>
    <row r="20" spans="1:106" ht="18.75" customHeight="1" x14ac:dyDescent="0.4">
      <c r="A20" s="1"/>
      <c r="B20" s="1"/>
      <c r="C20" s="1"/>
      <c r="D20" s="1"/>
      <c r="E20" s="1"/>
      <c r="F20" s="1"/>
      <c r="G20" s="1"/>
      <c r="H20" s="381"/>
      <c r="I20" s="381"/>
      <c r="J20" s="381"/>
      <c r="K20" s="381"/>
      <c r="L20" s="381"/>
      <c r="M20" s="381"/>
      <c r="N20" s="381"/>
      <c r="O20" s="381"/>
      <c r="P20" s="381"/>
      <c r="Q20" s="352"/>
      <c r="R20" s="353"/>
      <c r="S20" s="353"/>
      <c r="T20" s="353"/>
      <c r="U20" s="353"/>
      <c r="V20" s="353"/>
      <c r="W20" s="353"/>
      <c r="X20" s="353"/>
      <c r="Y20" s="353"/>
      <c r="Z20" s="353"/>
      <c r="AA20" s="353"/>
      <c r="AB20" s="353"/>
      <c r="AC20" s="353"/>
      <c r="AD20" s="353"/>
      <c r="AE20" s="354"/>
      <c r="AF20" s="388"/>
      <c r="AG20" s="389"/>
      <c r="AH20" s="390"/>
      <c r="AI20" s="114" t="s">
        <v>43</v>
      </c>
      <c r="AJ20" s="35"/>
      <c r="AK20" s="35"/>
      <c r="AL20" s="35"/>
      <c r="AM20" s="36"/>
      <c r="AN20" s="164"/>
      <c r="AO20" s="165"/>
      <c r="AP20" s="165"/>
      <c r="AQ20" s="165"/>
      <c r="AR20" s="165"/>
      <c r="AS20" s="165"/>
      <c r="AT20" s="165"/>
      <c r="AU20" s="165"/>
      <c r="AV20" s="165"/>
      <c r="AW20" s="165"/>
      <c r="AX20" s="165"/>
      <c r="AY20" s="165"/>
      <c r="AZ20" s="165"/>
      <c r="BA20" s="165"/>
      <c r="BB20" s="165"/>
      <c r="BC20" s="165"/>
      <c r="BD20" s="165"/>
      <c r="BE20" s="165"/>
      <c r="BF20" s="165"/>
      <c r="BG20" s="165"/>
      <c r="BH20" s="165"/>
      <c r="BI20" s="165"/>
      <c r="BJ20" s="165"/>
      <c r="BK20" s="165"/>
      <c r="BL20" s="165"/>
      <c r="BM20" s="165"/>
      <c r="BN20" s="165"/>
      <c r="BO20" s="165"/>
      <c r="BP20" s="165"/>
      <c r="BQ20" s="165"/>
      <c r="BR20" s="165"/>
      <c r="BS20" s="165"/>
      <c r="BT20" s="165"/>
      <c r="BU20" s="166"/>
      <c r="BV20" s="184"/>
      <c r="BW20" s="185"/>
      <c r="BX20" s="185"/>
      <c r="BY20" s="185"/>
      <c r="BZ20" s="185"/>
      <c r="CA20" s="186"/>
      <c r="CB20" s="34" t="s">
        <v>44</v>
      </c>
      <c r="CC20" s="36"/>
      <c r="CD20" s="34" t="s">
        <v>45</v>
      </c>
      <c r="CE20" s="133"/>
      <c r="CF20" s="133"/>
      <c r="CG20" s="133"/>
      <c r="CH20" s="133"/>
      <c r="CI20" s="35" t="s">
        <v>46</v>
      </c>
      <c r="CJ20" s="133"/>
      <c r="CK20" s="133"/>
      <c r="CL20" s="133"/>
      <c r="CM20" s="35" t="s">
        <v>26</v>
      </c>
      <c r="CN20" s="133"/>
      <c r="CO20" s="133"/>
      <c r="CP20" s="133"/>
      <c r="CQ20" s="133"/>
      <c r="CR20" s="35" t="s">
        <v>47</v>
      </c>
      <c r="CS20" s="156"/>
      <c r="CT20" s="1"/>
      <c r="CU20" s="1"/>
      <c r="CV20" s="1"/>
      <c r="CW20" s="228" t="s">
        <v>48</v>
      </c>
      <c r="CX20" s="230" t="str">
        <f t="shared" ref="CX20:CX21" si="7">IF(AND($CD$11="",$CD$54=""),"事業所の指定番号が未入力です","OK!")</f>
        <v>事業所の指定番号が未入力です</v>
      </c>
    </row>
    <row r="21" spans="1:106" ht="18.75" customHeight="1" x14ac:dyDescent="0.4">
      <c r="A21" s="1"/>
      <c r="B21" s="1"/>
      <c r="C21" s="1"/>
      <c r="D21" s="1"/>
      <c r="E21" s="1"/>
      <c r="F21" s="1"/>
      <c r="G21" s="1"/>
      <c r="H21" s="381"/>
      <c r="I21" s="381"/>
      <c r="J21" s="381"/>
      <c r="K21" s="381"/>
      <c r="L21" s="381"/>
      <c r="M21" s="381"/>
      <c r="N21" s="381"/>
      <c r="O21" s="381"/>
      <c r="P21" s="381"/>
      <c r="Q21" s="352"/>
      <c r="R21" s="353"/>
      <c r="S21" s="353"/>
      <c r="T21" s="353"/>
      <c r="U21" s="353"/>
      <c r="V21" s="353"/>
      <c r="W21" s="353"/>
      <c r="X21" s="353"/>
      <c r="Y21" s="353"/>
      <c r="Z21" s="353"/>
      <c r="AA21" s="353"/>
      <c r="AB21" s="353"/>
      <c r="AC21" s="353"/>
      <c r="AD21" s="353"/>
      <c r="AE21" s="354"/>
      <c r="AF21" s="388"/>
      <c r="AG21" s="389"/>
      <c r="AH21" s="390"/>
      <c r="AI21" s="37"/>
      <c r="AJ21" s="32"/>
      <c r="AK21" s="32"/>
      <c r="AL21" s="32"/>
      <c r="AM21" s="38"/>
      <c r="AN21" s="167"/>
      <c r="AO21" s="168"/>
      <c r="AP21" s="168"/>
      <c r="AQ21" s="168"/>
      <c r="AR21" s="168"/>
      <c r="AS21" s="168"/>
      <c r="AT21" s="168"/>
      <c r="AU21" s="168"/>
      <c r="AV21" s="168"/>
      <c r="AW21" s="168"/>
      <c r="AX21" s="168"/>
      <c r="AY21" s="168"/>
      <c r="AZ21" s="168"/>
      <c r="BA21" s="168"/>
      <c r="BB21" s="168"/>
      <c r="BC21" s="168"/>
      <c r="BD21" s="168"/>
      <c r="BE21" s="168"/>
      <c r="BF21" s="168"/>
      <c r="BG21" s="168"/>
      <c r="BH21" s="168"/>
      <c r="BI21" s="168"/>
      <c r="BJ21" s="168"/>
      <c r="BK21" s="168"/>
      <c r="BL21" s="168"/>
      <c r="BM21" s="168"/>
      <c r="BN21" s="168"/>
      <c r="BO21" s="168"/>
      <c r="BP21" s="168"/>
      <c r="BQ21" s="168"/>
      <c r="BR21" s="168"/>
      <c r="BS21" s="168"/>
      <c r="BT21" s="168"/>
      <c r="BU21" s="169"/>
      <c r="BV21" s="184"/>
      <c r="BW21" s="185"/>
      <c r="BX21" s="185"/>
      <c r="BY21" s="185"/>
      <c r="BZ21" s="185"/>
      <c r="CA21" s="186"/>
      <c r="CB21" s="37"/>
      <c r="CC21" s="38"/>
      <c r="CD21" s="37"/>
      <c r="CE21" s="58"/>
      <c r="CF21" s="58"/>
      <c r="CG21" s="58"/>
      <c r="CH21" s="58"/>
      <c r="CI21" s="32"/>
      <c r="CJ21" s="58"/>
      <c r="CK21" s="58"/>
      <c r="CL21" s="58"/>
      <c r="CM21" s="32"/>
      <c r="CN21" s="58"/>
      <c r="CO21" s="58"/>
      <c r="CP21" s="58"/>
      <c r="CQ21" s="58"/>
      <c r="CR21" s="32"/>
      <c r="CS21" s="33"/>
      <c r="CT21" s="1"/>
      <c r="CU21" s="1"/>
      <c r="CV21" s="1"/>
      <c r="CW21" s="228"/>
      <c r="CX21" s="230" t="str">
        <f t="shared" si="7"/>
        <v>事業所の指定番号が未入力です</v>
      </c>
    </row>
    <row r="22" spans="1:106" ht="18.75" customHeight="1" x14ac:dyDescent="0.4">
      <c r="A22" s="1"/>
      <c r="B22" s="1"/>
      <c r="C22" s="1"/>
      <c r="D22" s="1"/>
      <c r="E22" s="1"/>
      <c r="F22" s="1"/>
      <c r="G22" s="1"/>
      <c r="H22" s="381"/>
      <c r="I22" s="381"/>
      <c r="J22" s="381"/>
      <c r="K22" s="381"/>
      <c r="L22" s="381"/>
      <c r="M22" s="381"/>
      <c r="N22" s="381"/>
      <c r="O22" s="381"/>
      <c r="P22" s="381"/>
      <c r="Q22" s="355"/>
      <c r="R22" s="356"/>
      <c r="S22" s="356"/>
      <c r="T22" s="356"/>
      <c r="U22" s="356"/>
      <c r="V22" s="356"/>
      <c r="W22" s="356"/>
      <c r="X22" s="356"/>
      <c r="Y22" s="356"/>
      <c r="Z22" s="356"/>
      <c r="AA22" s="356"/>
      <c r="AB22" s="356"/>
      <c r="AC22" s="356"/>
      <c r="AD22" s="356"/>
      <c r="AE22" s="357"/>
      <c r="AF22" s="391"/>
      <c r="AG22" s="392"/>
      <c r="AH22" s="393"/>
      <c r="AI22" s="39"/>
      <c r="AJ22" s="40"/>
      <c r="AK22" s="40"/>
      <c r="AL22" s="40"/>
      <c r="AM22" s="41"/>
      <c r="AN22" s="358"/>
      <c r="AO22" s="359"/>
      <c r="AP22" s="359"/>
      <c r="AQ22" s="359"/>
      <c r="AR22" s="359"/>
      <c r="AS22" s="359"/>
      <c r="AT22" s="359"/>
      <c r="AU22" s="359"/>
      <c r="AV22" s="359"/>
      <c r="AW22" s="359"/>
      <c r="AX22" s="359"/>
      <c r="AY22" s="359"/>
      <c r="AZ22" s="359"/>
      <c r="BA22" s="359"/>
      <c r="BB22" s="359"/>
      <c r="BC22" s="359"/>
      <c r="BD22" s="359"/>
      <c r="BE22" s="359"/>
      <c r="BF22" s="359"/>
      <c r="BG22" s="359"/>
      <c r="BH22" s="359"/>
      <c r="BI22" s="359"/>
      <c r="BJ22" s="359"/>
      <c r="BK22" s="359"/>
      <c r="BL22" s="359"/>
      <c r="BM22" s="359"/>
      <c r="BN22" s="359"/>
      <c r="BO22" s="359"/>
      <c r="BP22" s="359"/>
      <c r="BQ22" s="359"/>
      <c r="BR22" s="359"/>
      <c r="BS22" s="359"/>
      <c r="BT22" s="359"/>
      <c r="BU22" s="360"/>
      <c r="BV22" s="187"/>
      <c r="BW22" s="188"/>
      <c r="BX22" s="188"/>
      <c r="BY22" s="188"/>
      <c r="BZ22" s="188"/>
      <c r="CA22" s="189"/>
      <c r="CB22" s="39"/>
      <c r="CC22" s="41"/>
      <c r="CD22" s="39"/>
      <c r="CE22" s="60"/>
      <c r="CF22" s="60"/>
      <c r="CG22" s="60"/>
      <c r="CH22" s="60"/>
      <c r="CI22" s="40"/>
      <c r="CJ22" s="60"/>
      <c r="CK22" s="60"/>
      <c r="CL22" s="58"/>
      <c r="CM22" s="32"/>
      <c r="CN22" s="58"/>
      <c r="CO22" s="58"/>
      <c r="CP22" s="58"/>
      <c r="CQ22" s="58"/>
      <c r="CR22" s="32"/>
      <c r="CS22" s="33"/>
      <c r="CT22" s="1"/>
      <c r="CU22" s="1"/>
      <c r="CV22" s="1"/>
      <c r="CW22" s="229" t="s">
        <v>49</v>
      </c>
      <c r="CX22" s="231" t="str">
        <f t="shared" ref="CX22" si="8">IF(AND($CD$17="",$CD$59=""),"事業所の担当者名が未入力です","OK!")</f>
        <v>事業所の担当者名が未入力です</v>
      </c>
    </row>
    <row r="23" spans="1:106" ht="18.75" customHeight="1" x14ac:dyDescent="0.4">
      <c r="A23" s="1"/>
      <c r="B23" s="1"/>
      <c r="C23" s="1"/>
      <c r="D23" s="1"/>
      <c r="E23" s="1"/>
      <c r="F23" s="1"/>
      <c r="G23" s="1"/>
      <c r="H23" s="381"/>
      <c r="I23" s="381"/>
      <c r="J23" s="381"/>
      <c r="K23" s="381"/>
      <c r="L23" s="381"/>
      <c r="M23" s="381"/>
      <c r="N23" s="381"/>
      <c r="O23" s="381"/>
      <c r="P23" s="381"/>
      <c r="Q23" s="302" t="s">
        <v>50</v>
      </c>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6"/>
      <c r="AT23" s="114" t="s">
        <v>51</v>
      </c>
      <c r="AU23" s="182"/>
      <c r="AV23" s="182"/>
      <c r="AW23" s="182"/>
      <c r="AX23" s="182"/>
      <c r="AY23" s="182"/>
      <c r="AZ23" s="183"/>
      <c r="BA23" s="114" t="s">
        <v>52</v>
      </c>
      <c r="BB23" s="182"/>
      <c r="BC23" s="182"/>
      <c r="BD23" s="182"/>
      <c r="BE23" s="182"/>
      <c r="BF23" s="182"/>
      <c r="BG23" s="183"/>
      <c r="BH23" s="34" t="s">
        <v>53</v>
      </c>
      <c r="BI23" s="35"/>
      <c r="BJ23" s="35"/>
      <c r="BK23" s="35"/>
      <c r="BL23" s="35"/>
      <c r="BM23" s="35"/>
      <c r="BN23" s="36"/>
      <c r="BO23" s="342" t="s">
        <v>54</v>
      </c>
      <c r="BP23" s="294"/>
      <c r="BQ23" s="294"/>
      <c r="BR23" s="294"/>
      <c r="BS23" s="294"/>
      <c r="BT23" s="294"/>
      <c r="BU23" s="295"/>
      <c r="BV23" s="34" t="s">
        <v>55</v>
      </c>
      <c r="BW23" s="35"/>
      <c r="BX23" s="35"/>
      <c r="BY23" s="35"/>
      <c r="BZ23" s="35"/>
      <c r="CA23" s="35"/>
      <c r="CB23" s="35"/>
      <c r="CC23" s="36"/>
      <c r="CD23" s="114" t="s">
        <v>56</v>
      </c>
      <c r="CE23" s="182"/>
      <c r="CF23" s="182"/>
      <c r="CG23" s="182"/>
      <c r="CH23" s="182"/>
      <c r="CI23" s="182"/>
      <c r="CJ23" s="182"/>
      <c r="CK23" s="183"/>
      <c r="CL23" s="114" t="s">
        <v>57</v>
      </c>
      <c r="CM23" s="182"/>
      <c r="CN23" s="182"/>
      <c r="CO23" s="182"/>
      <c r="CP23" s="182"/>
      <c r="CQ23" s="182"/>
      <c r="CR23" s="182"/>
      <c r="CS23" s="343"/>
      <c r="CT23" s="6"/>
      <c r="CU23" s="6"/>
      <c r="CV23" s="6"/>
      <c r="CW23" s="315"/>
      <c r="CX23" s="423"/>
      <c r="CY23" s="6"/>
      <c r="CZ23" s="1"/>
      <c r="DA23" s="1"/>
      <c r="DB23" s="1"/>
    </row>
    <row r="24" spans="1:106" ht="18.75" customHeight="1" x14ac:dyDescent="0.4">
      <c r="A24" s="1"/>
      <c r="B24" s="1"/>
      <c r="C24" s="1"/>
      <c r="D24" s="1"/>
      <c r="E24" s="1"/>
      <c r="F24" s="1"/>
      <c r="G24" s="1"/>
      <c r="H24" s="381"/>
      <c r="I24" s="381"/>
      <c r="J24" s="381"/>
      <c r="K24" s="381"/>
      <c r="L24" s="381"/>
      <c r="M24" s="381"/>
      <c r="N24" s="381"/>
      <c r="O24" s="381"/>
      <c r="P24" s="381"/>
      <c r="Q24" s="303"/>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1"/>
      <c r="AT24" s="184"/>
      <c r="AU24" s="185"/>
      <c r="AV24" s="185"/>
      <c r="AW24" s="185"/>
      <c r="AX24" s="185"/>
      <c r="AY24" s="185"/>
      <c r="AZ24" s="186"/>
      <c r="BA24" s="184"/>
      <c r="BB24" s="185"/>
      <c r="BC24" s="185"/>
      <c r="BD24" s="185"/>
      <c r="BE24" s="185"/>
      <c r="BF24" s="185"/>
      <c r="BG24" s="186"/>
      <c r="BH24" s="37"/>
      <c r="BI24" s="32"/>
      <c r="BJ24" s="32"/>
      <c r="BK24" s="32"/>
      <c r="BL24" s="32"/>
      <c r="BM24" s="32"/>
      <c r="BN24" s="38"/>
      <c r="BO24" s="329"/>
      <c r="BP24" s="269"/>
      <c r="BQ24" s="269"/>
      <c r="BR24" s="269"/>
      <c r="BS24" s="269"/>
      <c r="BT24" s="269"/>
      <c r="BU24" s="271"/>
      <c r="BV24" s="37"/>
      <c r="BW24" s="32"/>
      <c r="BX24" s="32"/>
      <c r="BY24" s="32"/>
      <c r="BZ24" s="32"/>
      <c r="CA24" s="32"/>
      <c r="CB24" s="32"/>
      <c r="CC24" s="38"/>
      <c r="CD24" s="187"/>
      <c r="CE24" s="188"/>
      <c r="CF24" s="188"/>
      <c r="CG24" s="188"/>
      <c r="CH24" s="188"/>
      <c r="CI24" s="188"/>
      <c r="CJ24" s="188"/>
      <c r="CK24" s="189"/>
      <c r="CL24" s="184"/>
      <c r="CM24" s="185"/>
      <c r="CN24" s="185"/>
      <c r="CO24" s="185"/>
      <c r="CP24" s="185"/>
      <c r="CQ24" s="185"/>
      <c r="CR24" s="185"/>
      <c r="CS24" s="344"/>
      <c r="CT24" s="6"/>
      <c r="CU24" s="6"/>
      <c r="CV24" s="6"/>
      <c r="CW24" s="228" t="s">
        <v>58</v>
      </c>
      <c r="CX24" s="230" t="str">
        <f t="shared" ref="CX24:CX25" si="9">IF(AND(OR($CE$20="",$CJ$20="",$CN$20=""),OR($CE$62="",$CJ$62="",$CN$62="")),"事業所の連絡先が未入力です","OK!")</f>
        <v>事業所の連絡先が未入力です</v>
      </c>
      <c r="CY24" s="6"/>
      <c r="CZ24" s="1"/>
      <c r="DA24" s="1"/>
      <c r="DB24" s="1"/>
    </row>
    <row r="25" spans="1:106" ht="18.75" customHeight="1" x14ac:dyDescent="0.4">
      <c r="A25" s="1"/>
      <c r="B25" s="1"/>
      <c r="C25" s="1"/>
      <c r="D25" s="1"/>
      <c r="E25" s="1"/>
      <c r="F25" s="1"/>
      <c r="G25" s="1"/>
      <c r="H25" s="381"/>
      <c r="I25" s="381"/>
      <c r="J25" s="381"/>
      <c r="K25" s="381"/>
      <c r="L25" s="381"/>
      <c r="M25" s="381"/>
      <c r="N25" s="381"/>
      <c r="O25" s="381"/>
      <c r="P25" s="381"/>
      <c r="Q25" s="322" t="s">
        <v>59</v>
      </c>
      <c r="R25" s="323"/>
      <c r="S25" s="323"/>
      <c r="T25" s="324"/>
      <c r="U25" s="325"/>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7"/>
      <c r="AT25" s="328" t="s">
        <v>60</v>
      </c>
      <c r="AU25" s="269"/>
      <c r="AV25" s="269"/>
      <c r="AW25" s="269"/>
      <c r="AX25" s="269"/>
      <c r="AY25" s="269"/>
      <c r="AZ25" s="271"/>
      <c r="BA25" s="329" t="s">
        <v>61</v>
      </c>
      <c r="BB25" s="269"/>
      <c r="BC25" s="269"/>
      <c r="BD25" s="269"/>
      <c r="BE25" s="269"/>
      <c r="BF25" s="269"/>
      <c r="BG25" s="271"/>
      <c r="BH25" s="328" t="s">
        <v>62</v>
      </c>
      <c r="BI25" s="269"/>
      <c r="BJ25" s="269"/>
      <c r="BK25" s="269"/>
      <c r="BL25" s="269"/>
      <c r="BM25" s="269"/>
      <c r="BN25" s="271"/>
      <c r="BO25" s="329"/>
      <c r="BP25" s="269"/>
      <c r="BQ25" s="269"/>
      <c r="BR25" s="269"/>
      <c r="BS25" s="269"/>
      <c r="BT25" s="269"/>
      <c r="BU25" s="271"/>
      <c r="BV25" s="37"/>
      <c r="BW25" s="32"/>
      <c r="BX25" s="32"/>
      <c r="BY25" s="32"/>
      <c r="BZ25" s="32"/>
      <c r="CA25" s="32"/>
      <c r="CB25" s="32"/>
      <c r="CC25" s="38"/>
      <c r="CD25" s="453"/>
      <c r="CE25" s="32">
        <v>1</v>
      </c>
      <c r="CF25" s="331" t="s">
        <v>63</v>
      </c>
      <c r="CG25" s="331"/>
      <c r="CH25" s="331"/>
      <c r="CI25" s="331"/>
      <c r="CJ25" s="331"/>
      <c r="CK25" s="332"/>
      <c r="CL25" s="184"/>
      <c r="CM25" s="185"/>
      <c r="CN25" s="185"/>
      <c r="CO25" s="185"/>
      <c r="CP25" s="185"/>
      <c r="CQ25" s="185"/>
      <c r="CR25" s="185"/>
      <c r="CS25" s="344"/>
      <c r="CT25" s="6"/>
      <c r="CU25" s="6"/>
      <c r="CV25" s="6"/>
      <c r="CW25" s="228"/>
      <c r="CX25" s="230" t="str">
        <f t="shared" si="9"/>
        <v>事業所の連絡先が未入力です</v>
      </c>
      <c r="CY25" s="6"/>
      <c r="CZ25" s="1"/>
      <c r="DA25" s="1"/>
      <c r="DB25" s="1"/>
    </row>
    <row r="26" spans="1:106" ht="18.75" customHeight="1" x14ac:dyDescent="0.4">
      <c r="A26" s="1"/>
      <c r="B26" s="1"/>
      <c r="C26" s="1"/>
      <c r="D26" s="1"/>
      <c r="E26" s="1"/>
      <c r="F26" s="1"/>
      <c r="G26" s="1"/>
      <c r="H26" s="381"/>
      <c r="I26" s="381"/>
      <c r="J26" s="381"/>
      <c r="K26" s="381"/>
      <c r="L26" s="381"/>
      <c r="M26" s="381"/>
      <c r="N26" s="381"/>
      <c r="O26" s="381"/>
      <c r="P26" s="381"/>
      <c r="Q26" s="333" t="s">
        <v>64</v>
      </c>
      <c r="R26" s="334"/>
      <c r="S26" s="334"/>
      <c r="T26" s="335"/>
      <c r="U26" s="345"/>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7"/>
      <c r="AT26" s="329"/>
      <c r="AU26" s="269"/>
      <c r="AV26" s="269"/>
      <c r="AW26" s="269"/>
      <c r="AX26" s="269"/>
      <c r="AY26" s="269"/>
      <c r="AZ26" s="271"/>
      <c r="BA26" s="329"/>
      <c r="BB26" s="269"/>
      <c r="BC26" s="269"/>
      <c r="BD26" s="269"/>
      <c r="BE26" s="269"/>
      <c r="BF26" s="269"/>
      <c r="BG26" s="271"/>
      <c r="BH26" s="329"/>
      <c r="BI26" s="269"/>
      <c r="BJ26" s="269"/>
      <c r="BK26" s="269"/>
      <c r="BL26" s="269"/>
      <c r="BM26" s="269"/>
      <c r="BN26" s="271"/>
      <c r="BO26" s="329"/>
      <c r="BP26" s="269"/>
      <c r="BQ26" s="269"/>
      <c r="BR26" s="269"/>
      <c r="BS26" s="269"/>
      <c r="BT26" s="269"/>
      <c r="BU26" s="271"/>
      <c r="BV26" s="37"/>
      <c r="BW26" s="32"/>
      <c r="BX26" s="32"/>
      <c r="BY26" s="32"/>
      <c r="BZ26" s="32"/>
      <c r="CA26" s="32"/>
      <c r="CB26" s="32"/>
      <c r="CC26" s="38"/>
      <c r="CD26" s="454"/>
      <c r="CE26" s="32"/>
      <c r="CF26" s="331"/>
      <c r="CG26" s="331"/>
      <c r="CH26" s="331"/>
      <c r="CI26" s="331"/>
      <c r="CJ26" s="331"/>
      <c r="CK26" s="332"/>
      <c r="CL26" s="7"/>
      <c r="CM26" s="6"/>
      <c r="CN26" s="6"/>
      <c r="CO26" s="6"/>
      <c r="CP26" s="6"/>
      <c r="CQ26" s="6"/>
      <c r="CR26" s="6"/>
      <c r="CS26" s="8"/>
      <c r="CT26" s="6"/>
      <c r="CU26" s="6"/>
      <c r="CV26" s="6"/>
      <c r="CW26" s="228"/>
      <c r="CX26" s="230"/>
      <c r="CY26" s="6"/>
      <c r="CZ26" s="1"/>
      <c r="DA26" s="1"/>
      <c r="DB26" s="1"/>
    </row>
    <row r="27" spans="1:106" ht="18.75" customHeight="1" x14ac:dyDescent="0.4">
      <c r="A27" s="1"/>
      <c r="B27" s="1"/>
      <c r="C27" s="1"/>
      <c r="D27" s="1"/>
      <c r="E27" s="1"/>
      <c r="F27" s="1"/>
      <c r="G27" s="1"/>
      <c r="H27" s="381"/>
      <c r="I27" s="381"/>
      <c r="J27" s="381"/>
      <c r="K27" s="381"/>
      <c r="L27" s="381"/>
      <c r="M27" s="381"/>
      <c r="N27" s="381"/>
      <c r="O27" s="381"/>
      <c r="P27" s="381"/>
      <c r="Q27" s="31"/>
      <c r="R27" s="32"/>
      <c r="S27" s="32"/>
      <c r="T27" s="38"/>
      <c r="U27" s="137"/>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348"/>
      <c r="AT27" s="330"/>
      <c r="AU27" s="307"/>
      <c r="AV27" s="307"/>
      <c r="AW27" s="307"/>
      <c r="AX27" s="307"/>
      <c r="AY27" s="307"/>
      <c r="AZ27" s="308"/>
      <c r="BA27" s="330"/>
      <c r="BB27" s="307"/>
      <c r="BC27" s="307"/>
      <c r="BD27" s="307"/>
      <c r="BE27" s="307"/>
      <c r="BF27" s="307"/>
      <c r="BG27" s="308"/>
      <c r="BH27" s="330"/>
      <c r="BI27" s="307"/>
      <c r="BJ27" s="307"/>
      <c r="BK27" s="307"/>
      <c r="BL27" s="307"/>
      <c r="BM27" s="307"/>
      <c r="BN27" s="308"/>
      <c r="BO27" s="330"/>
      <c r="BP27" s="307"/>
      <c r="BQ27" s="307"/>
      <c r="BR27" s="307"/>
      <c r="BS27" s="307"/>
      <c r="BT27" s="307"/>
      <c r="BU27" s="308"/>
      <c r="BV27" s="9"/>
      <c r="BW27" s="10">
        <v>1</v>
      </c>
      <c r="BX27" s="32" t="s">
        <v>65</v>
      </c>
      <c r="BY27" s="32"/>
      <c r="BZ27" s="32"/>
      <c r="CA27" s="32"/>
      <c r="CB27" s="32"/>
      <c r="CC27" s="38"/>
      <c r="CD27" s="454"/>
      <c r="CE27" s="32">
        <v>2</v>
      </c>
      <c r="CF27" s="331" t="s">
        <v>66</v>
      </c>
      <c r="CG27" s="331"/>
      <c r="CH27" s="331"/>
      <c r="CI27" s="331"/>
      <c r="CJ27" s="331"/>
      <c r="CK27" s="332"/>
      <c r="CL27" s="147"/>
      <c r="CM27" s="148"/>
      <c r="CN27" s="148"/>
      <c r="CO27" s="32" t="s">
        <v>67</v>
      </c>
      <c r="CP27" s="32"/>
      <c r="CQ27" s="32"/>
      <c r="CR27" s="32"/>
      <c r="CS27" s="33"/>
      <c r="CT27" s="11"/>
      <c r="CU27" s="11"/>
      <c r="CV27" s="11"/>
      <c r="CW27" s="228"/>
      <c r="CX27" s="230"/>
      <c r="CY27" s="12"/>
      <c r="CZ27" s="1"/>
      <c r="DA27" s="1"/>
      <c r="DB27" s="1"/>
    </row>
    <row r="28" spans="1:106" ht="18.75" customHeight="1" x14ac:dyDescent="0.4">
      <c r="A28" s="1"/>
      <c r="B28" s="1"/>
      <c r="C28" s="1"/>
      <c r="D28" s="1"/>
      <c r="E28" s="1"/>
      <c r="F28" s="1"/>
      <c r="G28" s="1"/>
      <c r="H28" s="381"/>
      <c r="I28" s="381"/>
      <c r="J28" s="381"/>
      <c r="K28" s="381"/>
      <c r="L28" s="381"/>
      <c r="M28" s="381"/>
      <c r="N28" s="381"/>
      <c r="O28" s="381"/>
      <c r="P28" s="381"/>
      <c r="Q28" s="336"/>
      <c r="R28" s="337"/>
      <c r="S28" s="337"/>
      <c r="T28" s="338"/>
      <c r="U28" s="349"/>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1"/>
      <c r="AT28" s="219"/>
      <c r="AU28" s="220"/>
      <c r="AV28" s="220"/>
      <c r="AW28" s="220"/>
      <c r="AX28" s="220"/>
      <c r="AY28" s="294" t="s">
        <v>68</v>
      </c>
      <c r="AZ28" s="295"/>
      <c r="BA28" s="339"/>
      <c r="BB28" s="294"/>
      <c r="BC28" s="294"/>
      <c r="BD28" s="294"/>
      <c r="BE28" s="294"/>
      <c r="BF28" s="294"/>
      <c r="BG28" s="295"/>
      <c r="BH28" s="146"/>
      <c r="BI28" s="142"/>
      <c r="BJ28" s="142"/>
      <c r="BK28" s="294" t="s">
        <v>69</v>
      </c>
      <c r="BL28" s="294"/>
      <c r="BM28" s="294"/>
      <c r="BN28" s="295"/>
      <c r="BO28" s="339" t="s">
        <v>70</v>
      </c>
      <c r="BP28" s="294"/>
      <c r="BQ28" s="142"/>
      <c r="BR28" s="142"/>
      <c r="BS28" s="142"/>
      <c r="BT28" s="294" t="s">
        <v>31</v>
      </c>
      <c r="BU28" s="295"/>
      <c r="BV28" s="9"/>
      <c r="BW28" s="10">
        <v>2</v>
      </c>
      <c r="BX28" s="251" t="s">
        <v>71</v>
      </c>
      <c r="BY28" s="251"/>
      <c r="BZ28" s="251"/>
      <c r="CA28" s="251"/>
      <c r="CB28" s="251"/>
      <c r="CC28" s="252"/>
      <c r="CD28" s="454"/>
      <c r="CE28" s="32"/>
      <c r="CF28" s="331"/>
      <c r="CG28" s="331"/>
      <c r="CH28" s="331"/>
      <c r="CI28" s="331"/>
      <c r="CJ28" s="331"/>
      <c r="CK28" s="332"/>
      <c r="CL28" s="147"/>
      <c r="CM28" s="148"/>
      <c r="CN28" s="148"/>
      <c r="CO28" s="32"/>
      <c r="CP28" s="32"/>
      <c r="CQ28" s="32"/>
      <c r="CR28" s="32"/>
      <c r="CS28" s="33"/>
      <c r="CT28" s="11"/>
      <c r="CU28" s="11"/>
      <c r="CV28" s="11"/>
      <c r="CW28" s="229" t="s">
        <v>40</v>
      </c>
      <c r="CX28" s="340" t="str">
        <f>IF($U$26="","給与所得者の氏名が未入力です","OK!")</f>
        <v>給与所得者の氏名が未入力です</v>
      </c>
      <c r="CY28" s="12"/>
      <c r="CZ28" s="1"/>
      <c r="DA28" s="1"/>
      <c r="DB28" s="1"/>
    </row>
    <row r="29" spans="1:106" ht="18.75" customHeight="1" x14ac:dyDescent="0.4">
      <c r="A29" s="1"/>
      <c r="B29" s="1"/>
      <c r="C29" s="1"/>
      <c r="D29" s="1"/>
      <c r="E29" s="1"/>
      <c r="F29" s="1"/>
      <c r="G29" s="1"/>
      <c r="H29" s="381"/>
      <c r="I29" s="381"/>
      <c r="J29" s="381"/>
      <c r="K29" s="381"/>
      <c r="L29" s="381"/>
      <c r="M29" s="381"/>
      <c r="N29" s="381"/>
      <c r="O29" s="381"/>
      <c r="P29" s="381"/>
      <c r="Q29" s="316" t="s">
        <v>72</v>
      </c>
      <c r="R29" s="317"/>
      <c r="S29" s="317"/>
      <c r="T29" s="318"/>
      <c r="U29" s="447"/>
      <c r="V29" s="448"/>
      <c r="W29" s="449"/>
      <c r="X29" s="450"/>
      <c r="Y29" s="451"/>
      <c r="Z29" s="451"/>
      <c r="AA29" s="451"/>
      <c r="AB29" s="12" t="s">
        <v>31</v>
      </c>
      <c r="AC29" s="452"/>
      <c r="AD29" s="452"/>
      <c r="AE29" s="12" t="s">
        <v>32</v>
      </c>
      <c r="AF29" s="448"/>
      <c r="AG29" s="448"/>
      <c r="AH29" s="14" t="s">
        <v>33</v>
      </c>
      <c r="AI29" s="13"/>
      <c r="AJ29" s="319" t="s">
        <v>73</v>
      </c>
      <c r="AK29" s="320"/>
      <c r="AL29" s="320"/>
      <c r="AM29" s="320"/>
      <c r="AN29" s="320"/>
      <c r="AO29" s="320"/>
      <c r="AP29" s="320"/>
      <c r="AQ29" s="320"/>
      <c r="AR29" s="320"/>
      <c r="AS29" s="321"/>
      <c r="AT29" s="292"/>
      <c r="AU29" s="293"/>
      <c r="AV29" s="293"/>
      <c r="AW29" s="293"/>
      <c r="AX29" s="293"/>
      <c r="AY29" s="269"/>
      <c r="AZ29" s="271"/>
      <c r="BA29" s="147"/>
      <c r="BB29" s="148"/>
      <c r="BC29" s="148"/>
      <c r="BD29" s="269" t="s">
        <v>74</v>
      </c>
      <c r="BE29" s="269"/>
      <c r="BF29" s="269"/>
      <c r="BG29" s="271"/>
      <c r="BH29" s="147"/>
      <c r="BI29" s="148"/>
      <c r="BJ29" s="148"/>
      <c r="BK29" s="269"/>
      <c r="BL29" s="269"/>
      <c r="BM29" s="269"/>
      <c r="BN29" s="271"/>
      <c r="BO29" s="329"/>
      <c r="BP29" s="269"/>
      <c r="BQ29" s="148"/>
      <c r="BR29" s="148"/>
      <c r="BS29" s="148"/>
      <c r="BT29" s="269"/>
      <c r="BU29" s="271"/>
      <c r="BV29" s="9"/>
      <c r="BW29" s="10">
        <v>3</v>
      </c>
      <c r="BX29" s="251" t="s">
        <v>75</v>
      </c>
      <c r="BY29" s="251"/>
      <c r="BZ29" s="251"/>
      <c r="CA29" s="251"/>
      <c r="CB29" s="251"/>
      <c r="CC29" s="252"/>
      <c r="CD29" s="454"/>
      <c r="CE29" s="32">
        <v>3</v>
      </c>
      <c r="CF29" s="331" t="s">
        <v>76</v>
      </c>
      <c r="CG29" s="331"/>
      <c r="CH29" s="331"/>
      <c r="CI29" s="331"/>
      <c r="CJ29" s="331"/>
      <c r="CK29" s="332"/>
      <c r="CL29" s="147"/>
      <c r="CM29" s="148"/>
      <c r="CN29" s="148"/>
      <c r="CO29" s="32"/>
      <c r="CP29" s="32"/>
      <c r="CQ29" s="32"/>
      <c r="CR29" s="32"/>
      <c r="CS29" s="33"/>
      <c r="CT29" s="11"/>
      <c r="CU29" s="11"/>
      <c r="CV29" s="11"/>
      <c r="CW29" s="315"/>
      <c r="CX29" s="341"/>
      <c r="CY29" s="12"/>
      <c r="CZ29" s="1"/>
      <c r="DA29" s="1"/>
      <c r="DB29" s="1"/>
    </row>
    <row r="30" spans="1:106" ht="18.75" customHeight="1" x14ac:dyDescent="0.4">
      <c r="A30" s="1"/>
      <c r="B30" s="1"/>
      <c r="C30" s="1"/>
      <c r="D30" s="1"/>
      <c r="E30" s="1"/>
      <c r="F30" s="1"/>
      <c r="G30" s="1"/>
      <c r="H30" s="381"/>
      <c r="I30" s="381"/>
      <c r="J30" s="381"/>
      <c r="K30" s="381"/>
      <c r="L30" s="381"/>
      <c r="M30" s="381"/>
      <c r="N30" s="381"/>
      <c r="O30" s="381"/>
      <c r="P30" s="381"/>
      <c r="Q30" s="302" t="s">
        <v>77</v>
      </c>
      <c r="R30" s="35"/>
      <c r="S30" s="35"/>
      <c r="T30" s="36"/>
      <c r="U30" s="279"/>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0"/>
      <c r="AR30" s="280"/>
      <c r="AS30" s="281"/>
      <c r="AT30" s="292"/>
      <c r="AU30" s="293"/>
      <c r="AV30" s="293"/>
      <c r="AW30" s="293"/>
      <c r="AX30" s="293"/>
      <c r="AY30" s="269"/>
      <c r="AZ30" s="271"/>
      <c r="BA30" s="147"/>
      <c r="BB30" s="148"/>
      <c r="BC30" s="148"/>
      <c r="BD30" s="269"/>
      <c r="BE30" s="269"/>
      <c r="BF30" s="269"/>
      <c r="BG30" s="271"/>
      <c r="BH30" s="147"/>
      <c r="BI30" s="148"/>
      <c r="BJ30" s="148"/>
      <c r="BK30" s="269"/>
      <c r="BL30" s="269"/>
      <c r="BM30" s="269"/>
      <c r="BN30" s="271"/>
      <c r="BO30" s="329"/>
      <c r="BP30" s="269"/>
      <c r="BQ30" s="148"/>
      <c r="BR30" s="148"/>
      <c r="BS30" s="148"/>
      <c r="BT30" s="269"/>
      <c r="BU30" s="271"/>
      <c r="BV30" s="9"/>
      <c r="BW30" s="10">
        <v>4</v>
      </c>
      <c r="BX30" s="251" t="s">
        <v>78</v>
      </c>
      <c r="BY30" s="251"/>
      <c r="BZ30" s="251"/>
      <c r="CA30" s="251"/>
      <c r="CB30" s="251"/>
      <c r="CC30" s="252"/>
      <c r="CD30" s="454"/>
      <c r="CE30" s="32"/>
      <c r="CF30" s="331"/>
      <c r="CG30" s="331"/>
      <c r="CH30" s="331"/>
      <c r="CI30" s="331"/>
      <c r="CJ30" s="331"/>
      <c r="CK30" s="332"/>
      <c r="CL30" s="304" t="s">
        <v>79</v>
      </c>
      <c r="CM30" s="305"/>
      <c r="CN30" s="305"/>
      <c r="CO30" s="305"/>
      <c r="CP30" s="305"/>
      <c r="CQ30" s="305"/>
      <c r="CR30" s="305"/>
      <c r="CS30" s="306"/>
      <c r="CT30" s="11"/>
      <c r="CU30" s="11"/>
      <c r="CV30" s="11"/>
      <c r="CW30" s="228" t="s">
        <v>72</v>
      </c>
      <c r="CX30" s="230" t="str">
        <f>IF(OR($U$29="",$X$29="",$AC$29="",$AF$29=""),"給与所得者の生年月日が未入力です","OK!")</f>
        <v>給与所得者の生年月日が未入力です</v>
      </c>
      <c r="CY30" s="12"/>
      <c r="CZ30" s="1"/>
      <c r="DA30" s="1"/>
      <c r="DB30" s="1"/>
    </row>
    <row r="31" spans="1:106" ht="18.75" customHeight="1" x14ac:dyDescent="0.4">
      <c r="A31" s="1"/>
      <c r="B31" s="1"/>
      <c r="C31" s="1"/>
      <c r="D31" s="1"/>
      <c r="E31" s="1"/>
      <c r="F31" s="1"/>
      <c r="G31" s="1"/>
      <c r="H31" s="381"/>
      <c r="I31" s="381"/>
      <c r="J31" s="381"/>
      <c r="K31" s="381"/>
      <c r="L31" s="381"/>
      <c r="M31" s="381"/>
      <c r="N31" s="381"/>
      <c r="O31" s="381"/>
      <c r="P31" s="381"/>
      <c r="Q31" s="303"/>
      <c r="R31" s="40"/>
      <c r="S31" s="40"/>
      <c r="T31" s="41"/>
      <c r="U31" s="282"/>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4"/>
      <c r="AT31" s="292"/>
      <c r="AU31" s="293"/>
      <c r="AV31" s="293"/>
      <c r="AW31" s="293"/>
      <c r="AX31" s="293"/>
      <c r="AY31" s="269"/>
      <c r="AZ31" s="271"/>
      <c r="BA31" s="147"/>
      <c r="BB31" s="148"/>
      <c r="BC31" s="148"/>
      <c r="BD31" s="269" t="s">
        <v>80</v>
      </c>
      <c r="BE31" s="269"/>
      <c r="BF31" s="269"/>
      <c r="BG31" s="271"/>
      <c r="BH31" s="147"/>
      <c r="BI31" s="148"/>
      <c r="BJ31" s="148"/>
      <c r="BK31" s="269"/>
      <c r="BL31" s="269"/>
      <c r="BM31" s="269"/>
      <c r="BN31" s="271"/>
      <c r="BO31" s="329"/>
      <c r="BP31" s="269"/>
      <c r="BQ31" s="148"/>
      <c r="BR31" s="148"/>
      <c r="BS31" s="148"/>
      <c r="BT31" s="269"/>
      <c r="BU31" s="271"/>
      <c r="BV31" s="9"/>
      <c r="BW31" s="10">
        <v>5</v>
      </c>
      <c r="BX31" s="251" t="s">
        <v>81</v>
      </c>
      <c r="BY31" s="251"/>
      <c r="BZ31" s="251"/>
      <c r="CA31" s="251"/>
      <c r="CB31" s="251"/>
      <c r="CC31" s="252"/>
      <c r="CD31" s="309" t="s">
        <v>82</v>
      </c>
      <c r="CE31" s="310"/>
      <c r="CF31" s="310"/>
      <c r="CG31" s="310"/>
      <c r="CH31" s="310"/>
      <c r="CI31" s="310"/>
      <c r="CJ31" s="310"/>
      <c r="CK31" s="311"/>
      <c r="CL31" s="304"/>
      <c r="CM31" s="305"/>
      <c r="CN31" s="305"/>
      <c r="CO31" s="305"/>
      <c r="CP31" s="305"/>
      <c r="CQ31" s="305"/>
      <c r="CR31" s="305"/>
      <c r="CS31" s="306"/>
      <c r="CT31" s="6"/>
      <c r="CU31" s="6"/>
      <c r="CV31" s="6"/>
      <c r="CW31" s="228"/>
      <c r="CX31" s="230" t="str">
        <f t="shared" ref="CX31" si="10">IF(OR($AD$28="",$AF$28="",$AJ$28="",$AM$28=""),"給与所得者の生年月日が未入力です","OK!")</f>
        <v>給与所得者の生年月日が未入力です</v>
      </c>
      <c r="CY31" s="6"/>
      <c r="CZ31" s="1"/>
      <c r="DA31" s="1"/>
      <c r="DB31" s="1"/>
    </row>
    <row r="32" spans="1:106" ht="18.75" customHeight="1" x14ac:dyDescent="0.4">
      <c r="A32" s="1"/>
      <c r="B32" s="1"/>
      <c r="C32" s="1"/>
      <c r="D32" s="1"/>
      <c r="E32" s="1"/>
      <c r="F32" s="1"/>
      <c r="G32" s="1"/>
      <c r="H32" s="381"/>
      <c r="I32" s="381"/>
      <c r="J32" s="381"/>
      <c r="K32" s="381"/>
      <c r="L32" s="381"/>
      <c r="M32" s="381"/>
      <c r="N32" s="381"/>
      <c r="O32" s="381"/>
      <c r="P32" s="381"/>
      <c r="Q32" s="253" t="s">
        <v>83</v>
      </c>
      <c r="R32" s="182"/>
      <c r="S32" s="182"/>
      <c r="T32" s="183"/>
      <c r="U32" s="286"/>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8"/>
      <c r="AT32" s="292"/>
      <c r="AU32" s="293"/>
      <c r="AV32" s="293"/>
      <c r="AW32" s="293"/>
      <c r="AX32" s="293"/>
      <c r="AY32" s="269"/>
      <c r="AZ32" s="271"/>
      <c r="BA32" s="149"/>
      <c r="BB32" s="143"/>
      <c r="BC32" s="143"/>
      <c r="BD32" s="307"/>
      <c r="BE32" s="307"/>
      <c r="BF32" s="307"/>
      <c r="BG32" s="308"/>
      <c r="BH32" s="149"/>
      <c r="BI32" s="143"/>
      <c r="BJ32" s="143"/>
      <c r="BK32" s="307"/>
      <c r="BL32" s="307"/>
      <c r="BM32" s="307"/>
      <c r="BN32" s="308"/>
      <c r="BO32" s="329"/>
      <c r="BP32" s="269"/>
      <c r="BQ32" s="148"/>
      <c r="BR32" s="148"/>
      <c r="BS32" s="148"/>
      <c r="BT32" s="269"/>
      <c r="BU32" s="271"/>
      <c r="BV32" s="9"/>
      <c r="BW32" s="10">
        <v>6</v>
      </c>
      <c r="BX32" s="251" t="s">
        <v>84</v>
      </c>
      <c r="BY32" s="251"/>
      <c r="BZ32" s="251"/>
      <c r="CA32" s="251"/>
      <c r="CB32" s="251"/>
      <c r="CC32" s="252"/>
      <c r="CD32" s="309"/>
      <c r="CE32" s="310"/>
      <c r="CF32" s="310"/>
      <c r="CG32" s="310"/>
      <c r="CH32" s="310"/>
      <c r="CI32" s="310"/>
      <c r="CJ32" s="310"/>
      <c r="CK32" s="311"/>
      <c r="CL32" s="15"/>
      <c r="CM32" s="12"/>
      <c r="CN32" s="12"/>
      <c r="CO32" s="12"/>
      <c r="CP32" s="12"/>
      <c r="CQ32" s="12"/>
      <c r="CR32" s="12"/>
      <c r="CS32" s="8"/>
      <c r="CT32" s="6"/>
      <c r="CU32" s="6"/>
      <c r="CV32" s="6"/>
      <c r="CW32" s="228" t="s">
        <v>77</v>
      </c>
      <c r="CX32" s="230" t="str">
        <f t="shared" ref="CX32:CX33" si="11">IF($U$30="","個人番号が未入力です",IF(LEN($U$30)&lt;&gt;12,"個人番号は12桁で入力をお願いします","OK!"))</f>
        <v>個人番号が未入力です</v>
      </c>
      <c r="CY32" s="6"/>
      <c r="CZ32" s="1"/>
      <c r="DA32" s="1"/>
      <c r="DB32" s="1"/>
    </row>
    <row r="33" spans="1:106" ht="18.75" customHeight="1" x14ac:dyDescent="0.4">
      <c r="A33" s="1"/>
      <c r="B33" s="1"/>
      <c r="C33" s="1"/>
      <c r="D33" s="1"/>
      <c r="E33" s="1"/>
      <c r="F33" s="1"/>
      <c r="G33" s="1"/>
      <c r="H33" s="381"/>
      <c r="I33" s="381"/>
      <c r="J33" s="381"/>
      <c r="K33" s="381"/>
      <c r="L33" s="381"/>
      <c r="M33" s="381"/>
      <c r="N33" s="381"/>
      <c r="O33" s="381"/>
      <c r="P33" s="381"/>
      <c r="Q33" s="285"/>
      <c r="R33" s="188"/>
      <c r="S33" s="188"/>
      <c r="T33" s="189"/>
      <c r="U33" s="289"/>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1"/>
      <c r="AT33" s="292"/>
      <c r="AU33" s="293"/>
      <c r="AV33" s="293"/>
      <c r="AW33" s="293"/>
      <c r="AX33" s="293"/>
      <c r="AY33" s="269"/>
      <c r="AZ33" s="271"/>
      <c r="BA33" s="219"/>
      <c r="BB33" s="220"/>
      <c r="BC33" s="220"/>
      <c r="BD33" s="220"/>
      <c r="BE33" s="220"/>
      <c r="BF33" s="294" t="s">
        <v>68</v>
      </c>
      <c r="BG33" s="295"/>
      <c r="BH33" s="296"/>
      <c r="BI33" s="297"/>
      <c r="BJ33" s="297"/>
      <c r="BK33" s="297"/>
      <c r="BL33" s="297"/>
      <c r="BM33" s="294" t="s">
        <v>68</v>
      </c>
      <c r="BN33" s="295"/>
      <c r="BO33" s="147"/>
      <c r="BP33" s="148"/>
      <c r="BQ33" s="269" t="s">
        <v>32</v>
      </c>
      <c r="BR33" s="269"/>
      <c r="BS33" s="148"/>
      <c r="BT33" s="148"/>
      <c r="BU33" s="271" t="s">
        <v>33</v>
      </c>
      <c r="BV33" s="9"/>
      <c r="BW33" s="10">
        <v>7</v>
      </c>
      <c r="BX33" s="251" t="s">
        <v>85</v>
      </c>
      <c r="BY33" s="251"/>
      <c r="BZ33" s="251"/>
      <c r="CA33" s="251"/>
      <c r="CB33" s="251"/>
      <c r="CC33" s="252"/>
      <c r="CD33" s="309"/>
      <c r="CE33" s="310"/>
      <c r="CF33" s="310"/>
      <c r="CG33" s="310"/>
      <c r="CH33" s="310"/>
      <c r="CI33" s="310"/>
      <c r="CJ33" s="310"/>
      <c r="CK33" s="311"/>
      <c r="CL33" s="15"/>
      <c r="CM33" s="12"/>
      <c r="CN33" s="12"/>
      <c r="CO33" s="12"/>
      <c r="CP33" s="12"/>
      <c r="CQ33" s="12"/>
      <c r="CR33" s="12"/>
      <c r="CS33" s="8"/>
      <c r="CT33" s="6"/>
      <c r="CU33" s="6"/>
      <c r="CV33" s="6"/>
      <c r="CW33" s="228"/>
      <c r="CX33" s="230" t="str">
        <f t="shared" si="11"/>
        <v>個人番号が未入力です</v>
      </c>
      <c r="CY33" s="6"/>
      <c r="CZ33" s="1"/>
      <c r="DA33" s="1"/>
      <c r="DB33" s="1"/>
    </row>
    <row r="34" spans="1:106" ht="18.75" customHeight="1" x14ac:dyDescent="0.4">
      <c r="A34" s="1"/>
      <c r="B34" s="1"/>
      <c r="C34" s="1"/>
      <c r="D34" s="1"/>
      <c r="E34" s="1"/>
      <c r="F34" s="1"/>
      <c r="G34" s="1"/>
      <c r="H34" s="381"/>
      <c r="I34" s="381"/>
      <c r="J34" s="381"/>
      <c r="K34" s="381"/>
      <c r="L34" s="381"/>
      <c r="M34" s="381"/>
      <c r="N34" s="381"/>
      <c r="O34" s="381"/>
      <c r="P34" s="381"/>
      <c r="Q34" s="273" t="s">
        <v>86</v>
      </c>
      <c r="R34" s="274"/>
      <c r="S34" s="274"/>
      <c r="T34" s="275"/>
      <c r="U34" s="279"/>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1"/>
      <c r="AT34" s="292"/>
      <c r="AU34" s="293"/>
      <c r="AV34" s="293"/>
      <c r="AW34" s="293"/>
      <c r="AX34" s="293"/>
      <c r="AY34" s="269"/>
      <c r="AZ34" s="271"/>
      <c r="BA34" s="292"/>
      <c r="BB34" s="293"/>
      <c r="BC34" s="293"/>
      <c r="BD34" s="293"/>
      <c r="BE34" s="293"/>
      <c r="BF34" s="269"/>
      <c r="BG34" s="271"/>
      <c r="BH34" s="298"/>
      <c r="BI34" s="299"/>
      <c r="BJ34" s="299"/>
      <c r="BK34" s="299"/>
      <c r="BL34" s="299"/>
      <c r="BM34" s="269"/>
      <c r="BN34" s="271"/>
      <c r="BO34" s="147"/>
      <c r="BP34" s="148"/>
      <c r="BQ34" s="269"/>
      <c r="BR34" s="269"/>
      <c r="BS34" s="148"/>
      <c r="BT34" s="148"/>
      <c r="BU34" s="271"/>
      <c r="BV34" s="9"/>
      <c r="BW34" s="10">
        <v>8</v>
      </c>
      <c r="BX34" s="251" t="s">
        <v>87</v>
      </c>
      <c r="BY34" s="251"/>
      <c r="BZ34" s="251"/>
      <c r="CA34" s="251"/>
      <c r="CB34" s="251"/>
      <c r="CC34" s="252"/>
      <c r="CD34" s="309"/>
      <c r="CE34" s="310"/>
      <c r="CF34" s="310"/>
      <c r="CG34" s="310"/>
      <c r="CH34" s="310"/>
      <c r="CI34" s="310"/>
      <c r="CJ34" s="310"/>
      <c r="CK34" s="311"/>
      <c r="CL34" s="361"/>
      <c r="CM34" s="362"/>
      <c r="CN34" s="12" t="s">
        <v>32</v>
      </c>
      <c r="CO34" s="12"/>
      <c r="CP34" s="362"/>
      <c r="CQ34" s="362"/>
      <c r="CR34" s="12" t="s">
        <v>33</v>
      </c>
      <c r="CS34" s="16"/>
      <c r="CT34" s="11"/>
      <c r="CU34" s="11"/>
      <c r="CV34" s="11"/>
      <c r="CW34" s="228" t="s">
        <v>88</v>
      </c>
      <c r="CX34" s="230" t="str">
        <f>IF($U$34="","旧住所（1月1日時点の住所）が未入力です","OK!")</f>
        <v>旧住所（1月1日時点の住所）が未入力です</v>
      </c>
      <c r="CY34" s="12"/>
      <c r="CZ34" s="1"/>
      <c r="DA34" s="1"/>
      <c r="DB34" s="1"/>
    </row>
    <row r="35" spans="1:106" ht="18.75" customHeight="1" x14ac:dyDescent="0.4">
      <c r="A35" s="1"/>
      <c r="B35" s="1"/>
      <c r="C35" s="1"/>
      <c r="D35" s="1"/>
      <c r="E35" s="1"/>
      <c r="F35" s="1"/>
      <c r="G35" s="1"/>
      <c r="H35" s="381"/>
      <c r="I35" s="381"/>
      <c r="J35" s="381"/>
      <c r="K35" s="381"/>
      <c r="L35" s="381"/>
      <c r="M35" s="381"/>
      <c r="N35" s="381"/>
      <c r="O35" s="381"/>
      <c r="P35" s="381"/>
      <c r="Q35" s="276"/>
      <c r="R35" s="277"/>
      <c r="S35" s="277"/>
      <c r="T35" s="278"/>
      <c r="U35" s="282"/>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4"/>
      <c r="AT35" s="292"/>
      <c r="AU35" s="293"/>
      <c r="AV35" s="293"/>
      <c r="AW35" s="293"/>
      <c r="AX35" s="293"/>
      <c r="AY35" s="269"/>
      <c r="AZ35" s="271"/>
      <c r="BA35" s="292"/>
      <c r="BB35" s="293"/>
      <c r="BC35" s="293"/>
      <c r="BD35" s="293"/>
      <c r="BE35" s="293"/>
      <c r="BF35" s="269"/>
      <c r="BG35" s="271"/>
      <c r="BH35" s="298"/>
      <c r="BI35" s="299"/>
      <c r="BJ35" s="299"/>
      <c r="BK35" s="299"/>
      <c r="BL35" s="299"/>
      <c r="BM35" s="269"/>
      <c r="BN35" s="271"/>
      <c r="BO35" s="147"/>
      <c r="BP35" s="148"/>
      <c r="BQ35" s="269"/>
      <c r="BR35" s="269"/>
      <c r="BS35" s="148"/>
      <c r="BT35" s="148"/>
      <c r="BU35" s="271"/>
      <c r="BV35" s="9"/>
      <c r="BW35" s="10">
        <v>9</v>
      </c>
      <c r="BX35" s="251" t="s">
        <v>89</v>
      </c>
      <c r="BY35" s="251"/>
      <c r="BZ35" s="251"/>
      <c r="CA35" s="251"/>
      <c r="CB35" s="251"/>
      <c r="CC35" s="252"/>
      <c r="CD35" s="309"/>
      <c r="CE35" s="310"/>
      <c r="CF35" s="310"/>
      <c r="CG35" s="310"/>
      <c r="CH35" s="310"/>
      <c r="CI35" s="310"/>
      <c r="CJ35" s="310"/>
      <c r="CK35" s="311"/>
      <c r="CL35" s="361"/>
      <c r="CM35" s="362"/>
      <c r="CN35" s="12"/>
      <c r="CO35" s="12"/>
      <c r="CP35" s="362"/>
      <c r="CQ35" s="362"/>
      <c r="CR35" s="12"/>
      <c r="CS35" s="16"/>
      <c r="CT35" s="11"/>
      <c r="CU35" s="11"/>
      <c r="CV35" s="11"/>
      <c r="CW35" s="228"/>
      <c r="CX35" s="230" t="str">
        <f t="shared" ref="CX35" si="12">IF($U$33="","旧住所（1月1日時点の住所）が未入力です","OK!")</f>
        <v>旧住所（1月1日時点の住所）が未入力です</v>
      </c>
      <c r="CY35" s="12"/>
      <c r="CZ35" s="1"/>
      <c r="DA35" s="1"/>
      <c r="DB35" s="1"/>
    </row>
    <row r="36" spans="1:106" ht="18.75" customHeight="1" x14ac:dyDescent="0.4">
      <c r="A36" s="1"/>
      <c r="B36" s="1"/>
      <c r="C36" s="1"/>
      <c r="D36" s="1"/>
      <c r="E36" s="1"/>
      <c r="F36" s="1"/>
      <c r="G36" s="1"/>
      <c r="H36" s="381"/>
      <c r="I36" s="381"/>
      <c r="J36" s="381"/>
      <c r="K36" s="381"/>
      <c r="L36" s="381"/>
      <c r="M36" s="381"/>
      <c r="N36" s="381"/>
      <c r="O36" s="381"/>
      <c r="P36" s="381"/>
      <c r="Q36" s="253" t="s">
        <v>90</v>
      </c>
      <c r="R36" s="182"/>
      <c r="S36" s="182"/>
      <c r="T36" s="183"/>
      <c r="U36" s="257"/>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9"/>
      <c r="AT36" s="292"/>
      <c r="AU36" s="293"/>
      <c r="AV36" s="293"/>
      <c r="AW36" s="293"/>
      <c r="AX36" s="293"/>
      <c r="AY36" s="269"/>
      <c r="AZ36" s="271"/>
      <c r="BA36" s="292"/>
      <c r="BB36" s="293"/>
      <c r="BC36" s="293"/>
      <c r="BD36" s="293"/>
      <c r="BE36" s="293"/>
      <c r="BF36" s="269"/>
      <c r="BG36" s="271"/>
      <c r="BH36" s="298"/>
      <c r="BI36" s="299"/>
      <c r="BJ36" s="299"/>
      <c r="BK36" s="299"/>
      <c r="BL36" s="299"/>
      <c r="BM36" s="269"/>
      <c r="BN36" s="271"/>
      <c r="BO36" s="147"/>
      <c r="BP36" s="148"/>
      <c r="BQ36" s="269"/>
      <c r="BR36" s="269"/>
      <c r="BS36" s="148"/>
      <c r="BT36" s="148"/>
      <c r="BU36" s="271"/>
      <c r="BV36" s="37" t="s">
        <v>91</v>
      </c>
      <c r="BW36" s="32"/>
      <c r="BX36" s="32"/>
      <c r="BY36" s="32"/>
      <c r="BZ36" s="32"/>
      <c r="CA36" s="32"/>
      <c r="CB36" s="32"/>
      <c r="CC36" s="38"/>
      <c r="CD36" s="309"/>
      <c r="CE36" s="310"/>
      <c r="CF36" s="310"/>
      <c r="CG36" s="310"/>
      <c r="CH36" s="310"/>
      <c r="CI36" s="310"/>
      <c r="CJ36" s="310"/>
      <c r="CK36" s="311"/>
      <c r="CL36" s="263" t="s">
        <v>92</v>
      </c>
      <c r="CM36" s="264"/>
      <c r="CN36" s="264"/>
      <c r="CO36" s="264"/>
      <c r="CP36" s="264"/>
      <c r="CQ36" s="264"/>
      <c r="CR36" s="264"/>
      <c r="CS36" s="265"/>
      <c r="CT36" s="11"/>
      <c r="CU36" s="11"/>
      <c r="CV36" s="11"/>
      <c r="CW36" s="228"/>
      <c r="CX36" s="230"/>
      <c r="CY36" s="12"/>
      <c r="CZ36" s="1"/>
      <c r="DA36" s="1"/>
      <c r="DB36" s="1"/>
    </row>
    <row r="37" spans="1:106" ht="18.75" customHeight="1" thickBot="1" x14ac:dyDescent="0.45">
      <c r="A37" s="1"/>
      <c r="B37" s="1"/>
      <c r="C37" s="1"/>
      <c r="D37" s="1"/>
      <c r="E37" s="1"/>
      <c r="F37" s="1"/>
      <c r="G37" s="1"/>
      <c r="H37" s="381"/>
      <c r="I37" s="381"/>
      <c r="J37" s="381"/>
      <c r="K37" s="381"/>
      <c r="L37" s="381"/>
      <c r="M37" s="381"/>
      <c r="N37" s="381"/>
      <c r="O37" s="381"/>
      <c r="P37" s="381"/>
      <c r="Q37" s="254"/>
      <c r="R37" s="255"/>
      <c r="S37" s="255"/>
      <c r="T37" s="256"/>
      <c r="U37" s="260"/>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2"/>
      <c r="AT37" s="202"/>
      <c r="AU37" s="203"/>
      <c r="AV37" s="203"/>
      <c r="AW37" s="203"/>
      <c r="AX37" s="203"/>
      <c r="AY37" s="270"/>
      <c r="AZ37" s="272"/>
      <c r="BA37" s="202"/>
      <c r="BB37" s="203"/>
      <c r="BC37" s="203"/>
      <c r="BD37" s="203"/>
      <c r="BE37" s="203"/>
      <c r="BF37" s="270"/>
      <c r="BG37" s="272"/>
      <c r="BH37" s="300"/>
      <c r="BI37" s="301"/>
      <c r="BJ37" s="301"/>
      <c r="BK37" s="301"/>
      <c r="BL37" s="301"/>
      <c r="BM37" s="270"/>
      <c r="BN37" s="272"/>
      <c r="BO37" s="196"/>
      <c r="BP37" s="197"/>
      <c r="BQ37" s="270"/>
      <c r="BR37" s="270"/>
      <c r="BS37" s="197"/>
      <c r="BT37" s="197"/>
      <c r="BU37" s="272"/>
      <c r="BV37" s="37"/>
      <c r="BW37" s="32"/>
      <c r="BX37" s="32"/>
      <c r="BY37" s="32"/>
      <c r="BZ37" s="32"/>
      <c r="CA37" s="32"/>
      <c r="CB37" s="32"/>
      <c r="CC37" s="38"/>
      <c r="CD37" s="312"/>
      <c r="CE37" s="313"/>
      <c r="CF37" s="313"/>
      <c r="CG37" s="313"/>
      <c r="CH37" s="313"/>
      <c r="CI37" s="313"/>
      <c r="CJ37" s="313"/>
      <c r="CK37" s="314"/>
      <c r="CL37" s="266"/>
      <c r="CM37" s="267"/>
      <c r="CN37" s="267"/>
      <c r="CO37" s="267"/>
      <c r="CP37" s="267"/>
      <c r="CQ37" s="267"/>
      <c r="CR37" s="267"/>
      <c r="CS37" s="268"/>
      <c r="CT37" s="11"/>
      <c r="CU37" s="11"/>
      <c r="CV37" s="11"/>
      <c r="CW37" s="228"/>
      <c r="CX37" s="230"/>
      <c r="CY37" s="12"/>
      <c r="CZ37" s="1"/>
      <c r="DA37" s="1"/>
      <c r="DB37" s="1"/>
    </row>
    <row r="38" spans="1:106" ht="18.75" customHeight="1" x14ac:dyDescent="0.4">
      <c r="A38" s="1"/>
      <c r="B38" s="1"/>
      <c r="C38" s="1"/>
      <c r="D38" s="1"/>
      <c r="E38" s="1"/>
      <c r="F38" s="1"/>
      <c r="G38" s="1"/>
      <c r="H38" s="381"/>
      <c r="I38" s="381"/>
      <c r="J38" s="381"/>
      <c r="K38" s="381"/>
      <c r="L38" s="381"/>
      <c r="M38" s="381"/>
      <c r="N38" s="381"/>
      <c r="O38" s="381"/>
      <c r="P38" s="381"/>
      <c r="Q38" s="395" t="s">
        <v>93</v>
      </c>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5"/>
      <c r="AY38" s="395"/>
      <c r="AZ38" s="395"/>
      <c r="BA38" s="395"/>
      <c r="BB38" s="395"/>
      <c r="BC38" s="395"/>
      <c r="BD38" s="395"/>
      <c r="BE38" s="395"/>
      <c r="BF38" s="395"/>
      <c r="BG38" s="395"/>
      <c r="BH38" s="395"/>
      <c r="BI38" s="395"/>
      <c r="BJ38" s="395"/>
      <c r="BK38" s="395"/>
      <c r="BL38" s="395"/>
      <c r="BM38" s="395"/>
      <c r="BN38" s="395"/>
      <c r="BO38" s="395"/>
      <c r="BP38" s="395"/>
      <c r="BQ38" s="395"/>
      <c r="BR38" s="395"/>
      <c r="BS38" s="395"/>
      <c r="BT38" s="395"/>
      <c r="BU38" s="396"/>
      <c r="BV38" s="17" t="s">
        <v>94</v>
      </c>
      <c r="BW38" s="12" t="s">
        <v>95</v>
      </c>
      <c r="BX38" s="12"/>
      <c r="BY38" s="12"/>
      <c r="BZ38" s="12"/>
      <c r="CA38" s="12"/>
      <c r="CB38" s="12"/>
      <c r="CC38" s="12"/>
      <c r="CD38" s="12"/>
      <c r="CE38" s="12"/>
      <c r="CF38" s="12"/>
      <c r="CG38" s="12"/>
      <c r="CH38" s="12"/>
      <c r="CI38" s="12"/>
      <c r="CJ38" s="12"/>
      <c r="CK38" s="12"/>
      <c r="CL38" s="12"/>
      <c r="CM38" s="6"/>
      <c r="CN38" s="6"/>
      <c r="CO38" s="6"/>
      <c r="CP38" s="6"/>
      <c r="CQ38" s="6"/>
      <c r="CR38" s="6"/>
      <c r="CS38" s="8"/>
      <c r="CT38" s="1"/>
      <c r="CU38" s="1"/>
      <c r="CV38" s="1"/>
      <c r="CW38" s="228" t="s">
        <v>96</v>
      </c>
      <c r="CX38" s="230" t="str">
        <f>IF(AND($CD$27&lt;&gt;"",$CL$27=""),"一括徴収の場合、何月分で納入していただけるかの入力をお願いします","OK!")</f>
        <v>OK!</v>
      </c>
    </row>
    <row r="39" spans="1:106" ht="18.75" customHeight="1" x14ac:dyDescent="0.4">
      <c r="A39" s="1"/>
      <c r="B39" s="1"/>
      <c r="C39" s="1"/>
      <c r="D39" s="1"/>
      <c r="E39" s="1"/>
      <c r="F39" s="1"/>
      <c r="G39" s="1"/>
      <c r="H39" s="381"/>
      <c r="I39" s="381"/>
      <c r="J39" s="381"/>
      <c r="K39" s="381"/>
      <c r="L39" s="381"/>
      <c r="M39" s="381"/>
      <c r="N39" s="381"/>
      <c r="O39" s="381"/>
      <c r="P39" s="381"/>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c r="BB39" s="397"/>
      <c r="BC39" s="397"/>
      <c r="BD39" s="397"/>
      <c r="BE39" s="397"/>
      <c r="BF39" s="397"/>
      <c r="BG39" s="397"/>
      <c r="BH39" s="397"/>
      <c r="BI39" s="397"/>
      <c r="BJ39" s="397"/>
      <c r="BK39" s="397"/>
      <c r="BL39" s="397"/>
      <c r="BM39" s="397"/>
      <c r="BN39" s="397"/>
      <c r="BO39" s="397"/>
      <c r="BP39" s="397"/>
      <c r="BQ39" s="397"/>
      <c r="BR39" s="397"/>
      <c r="BS39" s="397"/>
      <c r="BT39" s="397"/>
      <c r="BU39" s="398"/>
      <c r="BV39" s="17"/>
      <c r="BW39" s="12" t="s">
        <v>97</v>
      </c>
      <c r="BX39" s="12"/>
      <c r="BY39" s="18"/>
      <c r="BZ39" s="12"/>
      <c r="CA39" s="12"/>
      <c r="CB39" s="12"/>
      <c r="CC39" s="12"/>
      <c r="CD39" s="12"/>
      <c r="CE39" s="12"/>
      <c r="CF39" s="12"/>
      <c r="CG39" s="12"/>
      <c r="CH39" s="12"/>
      <c r="CI39" s="12"/>
      <c r="CJ39" s="12"/>
      <c r="CK39" s="12"/>
      <c r="CL39" s="12"/>
      <c r="CM39" s="6"/>
      <c r="CN39" s="6"/>
      <c r="CO39" s="6"/>
      <c r="CP39" s="6"/>
      <c r="CQ39" s="6"/>
      <c r="CR39" s="6"/>
      <c r="CS39" s="8"/>
      <c r="CT39" s="1"/>
      <c r="CU39" s="1"/>
      <c r="CV39" s="1"/>
      <c r="CW39" s="228"/>
      <c r="CX39" s="230" t="str">
        <f>IF(AND($CD$27&lt;&gt;"",$CL$27=""),"一括徴収の場合、何月分で納入していただけるかの入力をお願いします","OK!")</f>
        <v>OK!</v>
      </c>
    </row>
    <row r="40" spans="1:106" ht="18.75" customHeight="1" thickBot="1" x14ac:dyDescent="0.45">
      <c r="A40" s="1"/>
      <c r="B40" s="1"/>
      <c r="C40" s="1"/>
      <c r="D40" s="1"/>
      <c r="E40" s="1"/>
      <c r="F40" s="1"/>
      <c r="G40" s="1"/>
      <c r="H40" s="381"/>
      <c r="I40" s="381"/>
      <c r="J40" s="381"/>
      <c r="K40" s="381"/>
      <c r="L40" s="381"/>
      <c r="M40" s="381"/>
      <c r="N40" s="381"/>
      <c r="O40" s="381"/>
      <c r="P40" s="381"/>
      <c r="Q40" s="232" t="s">
        <v>98</v>
      </c>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3"/>
      <c r="BV40" s="77"/>
      <c r="BW40" s="35">
        <v>1</v>
      </c>
      <c r="BX40" s="35" t="s">
        <v>99</v>
      </c>
      <c r="BY40" s="36"/>
      <c r="BZ40" s="63" t="s">
        <v>100</v>
      </c>
      <c r="CA40" s="64"/>
      <c r="CB40" s="64"/>
      <c r="CC40" s="64"/>
      <c r="CD40" s="64"/>
      <c r="CE40" s="64"/>
      <c r="CF40" s="64"/>
      <c r="CG40" s="64"/>
      <c r="CH40" s="64"/>
      <c r="CI40" s="64"/>
      <c r="CJ40" s="64"/>
      <c r="CK40" s="64"/>
      <c r="CL40" s="64"/>
      <c r="CM40" s="64"/>
      <c r="CN40" s="64"/>
      <c r="CO40" s="64"/>
      <c r="CP40" s="64"/>
      <c r="CQ40" s="64"/>
      <c r="CR40" s="64"/>
      <c r="CS40" s="65"/>
      <c r="CT40" s="1"/>
      <c r="CU40" s="1"/>
      <c r="CV40" s="1"/>
      <c r="CW40" s="228" t="s">
        <v>101</v>
      </c>
      <c r="CX40" s="230" t="str">
        <f>IF(AND($BV$35&lt;&gt;"",AND($BV$40="",$BV$43="",$BV$46="",$BV$49="")),"異動の事由９を選択した場合、特別徴収不可の理由の選択をお願いします（普Ｂ～普Ｅ）","OK!")</f>
        <v>OK!</v>
      </c>
    </row>
    <row r="41" spans="1:106" ht="18.75" customHeight="1" x14ac:dyDescent="0.4">
      <c r="A41" s="1"/>
      <c r="B41" s="1"/>
      <c r="C41" s="1"/>
      <c r="D41" s="1"/>
      <c r="E41" s="1"/>
      <c r="F41" s="1"/>
      <c r="G41" s="1"/>
      <c r="H41" s="381"/>
      <c r="I41" s="381"/>
      <c r="J41" s="381"/>
      <c r="K41" s="381"/>
      <c r="L41" s="381"/>
      <c r="M41" s="381"/>
      <c r="N41" s="381"/>
      <c r="O41" s="381"/>
      <c r="P41" s="381"/>
      <c r="Q41" s="80" t="s">
        <v>66</v>
      </c>
      <c r="R41" s="81"/>
      <c r="S41" s="82"/>
      <c r="T41" s="93" t="s">
        <v>102</v>
      </c>
      <c r="U41" s="90"/>
      <c r="V41" s="90"/>
      <c r="W41" s="90"/>
      <c r="X41" s="90"/>
      <c r="Y41" s="90"/>
      <c r="Z41" s="90"/>
      <c r="AA41" s="90"/>
      <c r="AB41" s="90"/>
      <c r="AC41" s="90"/>
      <c r="AD41" s="90"/>
      <c r="AE41" s="90"/>
      <c r="AF41" s="90"/>
      <c r="AG41" s="90"/>
      <c r="AH41" s="94"/>
      <c r="AI41" s="93" t="s">
        <v>103</v>
      </c>
      <c r="AJ41" s="90"/>
      <c r="AK41" s="90"/>
      <c r="AL41" s="90"/>
      <c r="AM41" s="90"/>
      <c r="AN41" s="90"/>
      <c r="AO41" s="90"/>
      <c r="AP41" s="90"/>
      <c r="AQ41" s="90"/>
      <c r="AR41" s="90"/>
      <c r="AS41" s="90"/>
      <c r="AT41" s="90"/>
      <c r="AU41" s="90"/>
      <c r="AV41" s="90"/>
      <c r="AW41" s="90"/>
      <c r="AX41" s="90"/>
      <c r="AY41" s="90"/>
      <c r="AZ41" s="90"/>
      <c r="BA41" s="90"/>
      <c r="BB41" s="90"/>
      <c r="BC41" s="90"/>
      <c r="BD41" s="90"/>
      <c r="BE41" s="94"/>
      <c r="BF41" s="243" t="s">
        <v>104</v>
      </c>
      <c r="BG41" s="81"/>
      <c r="BH41" s="82"/>
      <c r="BI41" s="19"/>
      <c r="BJ41" s="20">
        <v>1</v>
      </c>
      <c r="BK41" s="246" t="s">
        <v>105</v>
      </c>
      <c r="BL41" s="246"/>
      <c r="BM41" s="246"/>
      <c r="BN41" s="246"/>
      <c r="BO41" s="246"/>
      <c r="BP41" s="246"/>
      <c r="BQ41" s="246"/>
      <c r="BR41" s="246"/>
      <c r="BS41" s="246"/>
      <c r="BT41" s="247"/>
      <c r="BU41" s="250"/>
      <c r="BV41" s="78"/>
      <c r="BW41" s="32"/>
      <c r="BX41" s="32"/>
      <c r="BY41" s="38"/>
      <c r="BZ41" s="63"/>
      <c r="CA41" s="64"/>
      <c r="CB41" s="64"/>
      <c r="CC41" s="64"/>
      <c r="CD41" s="64"/>
      <c r="CE41" s="64"/>
      <c r="CF41" s="64"/>
      <c r="CG41" s="64"/>
      <c r="CH41" s="64"/>
      <c r="CI41" s="64"/>
      <c r="CJ41" s="64"/>
      <c r="CK41" s="64"/>
      <c r="CL41" s="64"/>
      <c r="CM41" s="64"/>
      <c r="CN41" s="64"/>
      <c r="CO41" s="64"/>
      <c r="CP41" s="64"/>
      <c r="CQ41" s="64"/>
      <c r="CR41" s="64"/>
      <c r="CS41" s="65"/>
      <c r="CT41" s="1"/>
      <c r="CU41" s="1"/>
      <c r="CV41" s="1"/>
      <c r="CW41" s="228"/>
      <c r="CX41" s="230" t="str">
        <f>IF(AND($BV$35&lt;&gt;"",AND($BV$40="",$BV$43="",$BV$46="",$BV$49="")),"異動の事由９を選択した場合、特別徴収不可の理由の選択をお願いします（普Ｂ～普Ｅ）","OK!")</f>
        <v>OK!</v>
      </c>
    </row>
    <row r="42" spans="1:106" ht="18.75" customHeight="1" x14ac:dyDescent="0.4">
      <c r="A42" s="1"/>
      <c r="B42" s="1"/>
      <c r="C42" s="1"/>
      <c r="D42" s="1"/>
      <c r="E42" s="1"/>
      <c r="F42" s="1"/>
      <c r="G42" s="1"/>
      <c r="H42" s="381"/>
      <c r="I42" s="381"/>
      <c r="J42" s="381"/>
      <c r="K42" s="381"/>
      <c r="L42" s="381"/>
      <c r="M42" s="381"/>
      <c r="N42" s="381"/>
      <c r="O42" s="381"/>
      <c r="P42" s="381"/>
      <c r="Q42" s="83"/>
      <c r="R42" s="84"/>
      <c r="S42" s="85"/>
      <c r="T42" s="39"/>
      <c r="U42" s="40"/>
      <c r="V42" s="40"/>
      <c r="W42" s="40"/>
      <c r="X42" s="40"/>
      <c r="Y42" s="40"/>
      <c r="Z42" s="40"/>
      <c r="AA42" s="40"/>
      <c r="AB42" s="40"/>
      <c r="AC42" s="40"/>
      <c r="AD42" s="40"/>
      <c r="AE42" s="40"/>
      <c r="AF42" s="40"/>
      <c r="AG42" s="40"/>
      <c r="AH42" s="41"/>
      <c r="AI42" s="39"/>
      <c r="AJ42" s="40"/>
      <c r="AK42" s="40"/>
      <c r="AL42" s="40"/>
      <c r="AM42" s="40"/>
      <c r="AN42" s="40"/>
      <c r="AO42" s="40"/>
      <c r="AP42" s="40"/>
      <c r="AQ42" s="40"/>
      <c r="AR42" s="40"/>
      <c r="AS42" s="40"/>
      <c r="AT42" s="40"/>
      <c r="AU42" s="40"/>
      <c r="AV42" s="40"/>
      <c r="AW42" s="40"/>
      <c r="AX42" s="40"/>
      <c r="AY42" s="40"/>
      <c r="AZ42" s="40"/>
      <c r="BA42" s="40"/>
      <c r="BB42" s="40"/>
      <c r="BC42" s="40"/>
      <c r="BD42" s="40"/>
      <c r="BE42" s="41"/>
      <c r="BF42" s="244"/>
      <c r="BG42" s="84"/>
      <c r="BH42" s="85"/>
      <c r="BI42" s="37"/>
      <c r="BJ42" s="32"/>
      <c r="BK42" s="248"/>
      <c r="BL42" s="248"/>
      <c r="BM42" s="248"/>
      <c r="BN42" s="248"/>
      <c r="BO42" s="248"/>
      <c r="BP42" s="248"/>
      <c r="BQ42" s="248"/>
      <c r="BR42" s="248"/>
      <c r="BS42" s="248"/>
      <c r="BT42" s="249"/>
      <c r="BU42" s="250"/>
      <c r="BV42" s="227"/>
      <c r="BW42" s="40"/>
      <c r="BX42" s="40"/>
      <c r="BY42" s="41"/>
      <c r="BZ42" s="63"/>
      <c r="CA42" s="64"/>
      <c r="CB42" s="64"/>
      <c r="CC42" s="64"/>
      <c r="CD42" s="64"/>
      <c r="CE42" s="64"/>
      <c r="CF42" s="64"/>
      <c r="CG42" s="64"/>
      <c r="CH42" s="64"/>
      <c r="CI42" s="64"/>
      <c r="CJ42" s="64"/>
      <c r="CK42" s="64"/>
      <c r="CL42" s="64"/>
      <c r="CM42" s="64"/>
      <c r="CN42" s="64"/>
      <c r="CO42" s="64"/>
      <c r="CP42" s="64"/>
      <c r="CQ42" s="64"/>
      <c r="CR42" s="64"/>
      <c r="CS42" s="65"/>
      <c r="CT42" s="1"/>
      <c r="CU42" s="1"/>
      <c r="CV42" s="1"/>
      <c r="CW42" s="228" t="s">
        <v>106</v>
      </c>
      <c r="CX42" s="230" t="str">
        <f>IF(AND($CD$29&lt;&gt;"",AND($BI$41="",$BI$44="",OR($BI$49="",$BK$49=""))),"一括徴収しない理由を選択、又は理由を入力してください","OK!")</f>
        <v>OK!</v>
      </c>
    </row>
    <row r="43" spans="1:106" ht="18.75" customHeight="1" x14ac:dyDescent="0.4">
      <c r="A43" s="1"/>
      <c r="B43" s="1"/>
      <c r="C43" s="1"/>
      <c r="D43" s="1"/>
      <c r="E43" s="1"/>
      <c r="F43" s="1"/>
      <c r="G43" s="1"/>
      <c r="H43" s="381"/>
      <c r="I43" s="381"/>
      <c r="J43" s="381"/>
      <c r="K43" s="381"/>
      <c r="L43" s="381"/>
      <c r="M43" s="381"/>
      <c r="N43" s="381"/>
      <c r="O43" s="381"/>
      <c r="P43" s="381"/>
      <c r="Q43" s="83"/>
      <c r="R43" s="84"/>
      <c r="S43" s="85"/>
      <c r="T43" s="21"/>
      <c r="U43" s="10">
        <v>1</v>
      </c>
      <c r="V43" s="234" t="s">
        <v>107</v>
      </c>
      <c r="W43" s="235"/>
      <c r="X43" s="235"/>
      <c r="Y43" s="235"/>
      <c r="Z43" s="235"/>
      <c r="AA43" s="235"/>
      <c r="AB43" s="235"/>
      <c r="AC43" s="235"/>
      <c r="AD43" s="235"/>
      <c r="AE43" s="235"/>
      <c r="AF43" s="235"/>
      <c r="AG43" s="235"/>
      <c r="AH43" s="236"/>
      <c r="AI43" s="239" t="s">
        <v>108</v>
      </c>
      <c r="AJ43" s="240"/>
      <c r="AK43" s="240"/>
      <c r="AL43" s="240"/>
      <c r="AM43" s="241"/>
      <c r="AN43" s="242" t="s">
        <v>109</v>
      </c>
      <c r="AO43" s="240"/>
      <c r="AP43" s="240"/>
      <c r="AQ43" s="240"/>
      <c r="AR43" s="240"/>
      <c r="AS43" s="240"/>
      <c r="AT43" s="241"/>
      <c r="AU43" s="239" t="s">
        <v>110</v>
      </c>
      <c r="AV43" s="240"/>
      <c r="AW43" s="240"/>
      <c r="AX43" s="240"/>
      <c r="AY43" s="240"/>
      <c r="AZ43" s="240"/>
      <c r="BA43" s="240"/>
      <c r="BB43" s="240"/>
      <c r="BC43" s="240"/>
      <c r="BD43" s="240"/>
      <c r="BE43" s="241"/>
      <c r="BF43" s="244"/>
      <c r="BG43" s="84"/>
      <c r="BH43" s="85"/>
      <c r="BI43" s="37"/>
      <c r="BJ43" s="32"/>
      <c r="BK43" s="248"/>
      <c r="BL43" s="248"/>
      <c r="BM43" s="248"/>
      <c r="BN43" s="248"/>
      <c r="BO43" s="248"/>
      <c r="BP43" s="248"/>
      <c r="BQ43" s="248"/>
      <c r="BR43" s="248"/>
      <c r="BS43" s="248"/>
      <c r="BT43" s="249"/>
      <c r="BU43" s="250"/>
      <c r="BV43" s="77"/>
      <c r="BW43" s="35">
        <v>2</v>
      </c>
      <c r="BX43" s="35" t="s">
        <v>111</v>
      </c>
      <c r="BY43" s="36"/>
      <c r="BZ43" s="63" t="s">
        <v>112</v>
      </c>
      <c r="CA43" s="64"/>
      <c r="CB43" s="64"/>
      <c r="CC43" s="64"/>
      <c r="CD43" s="64"/>
      <c r="CE43" s="64"/>
      <c r="CF43" s="64"/>
      <c r="CG43" s="64"/>
      <c r="CH43" s="64"/>
      <c r="CI43" s="64"/>
      <c r="CJ43" s="64"/>
      <c r="CK43" s="64"/>
      <c r="CL43" s="64"/>
      <c r="CM43" s="64"/>
      <c r="CN43" s="64"/>
      <c r="CO43" s="64"/>
      <c r="CP43" s="64"/>
      <c r="CQ43" s="64"/>
      <c r="CR43" s="64"/>
      <c r="CS43" s="65"/>
      <c r="CT43" s="1"/>
      <c r="CU43" s="1"/>
      <c r="CV43" s="1"/>
      <c r="CW43" s="228"/>
      <c r="CX43" s="230"/>
    </row>
    <row r="44" spans="1:106" ht="18.75" customHeight="1" x14ac:dyDescent="0.4">
      <c r="A44" s="1"/>
      <c r="B44" s="1"/>
      <c r="C44" s="1"/>
      <c r="D44" s="1"/>
      <c r="E44" s="1"/>
      <c r="F44" s="1"/>
      <c r="G44" s="1"/>
      <c r="H44" s="381"/>
      <c r="I44" s="381"/>
      <c r="J44" s="381"/>
      <c r="K44" s="381"/>
      <c r="L44" s="381"/>
      <c r="M44" s="381"/>
      <c r="N44" s="381"/>
      <c r="O44" s="381"/>
      <c r="P44" s="381"/>
      <c r="Q44" s="83"/>
      <c r="R44" s="84"/>
      <c r="S44" s="85"/>
      <c r="T44" s="37"/>
      <c r="U44" s="32"/>
      <c r="V44" s="237"/>
      <c r="W44" s="237"/>
      <c r="X44" s="237"/>
      <c r="Y44" s="237"/>
      <c r="Z44" s="237"/>
      <c r="AA44" s="237"/>
      <c r="AB44" s="237"/>
      <c r="AC44" s="237"/>
      <c r="AD44" s="237"/>
      <c r="AE44" s="237"/>
      <c r="AF44" s="237"/>
      <c r="AG44" s="237"/>
      <c r="AH44" s="238"/>
      <c r="AI44" s="108"/>
      <c r="AJ44" s="109"/>
      <c r="AK44" s="109"/>
      <c r="AL44" s="109"/>
      <c r="AM44" s="110"/>
      <c r="AN44" s="108"/>
      <c r="AO44" s="109"/>
      <c r="AP44" s="109"/>
      <c r="AQ44" s="109"/>
      <c r="AR44" s="109"/>
      <c r="AS44" s="109"/>
      <c r="AT44" s="110"/>
      <c r="AU44" s="108"/>
      <c r="AV44" s="109"/>
      <c r="AW44" s="109"/>
      <c r="AX44" s="109"/>
      <c r="AY44" s="109"/>
      <c r="AZ44" s="109"/>
      <c r="BA44" s="109"/>
      <c r="BB44" s="109"/>
      <c r="BC44" s="109"/>
      <c r="BD44" s="109"/>
      <c r="BE44" s="110"/>
      <c r="BF44" s="244"/>
      <c r="BG44" s="84"/>
      <c r="BH44" s="85"/>
      <c r="BI44" s="22"/>
      <c r="BJ44" s="10">
        <v>2</v>
      </c>
      <c r="BK44" s="248" t="s">
        <v>113</v>
      </c>
      <c r="BL44" s="248"/>
      <c r="BM44" s="248"/>
      <c r="BN44" s="248"/>
      <c r="BO44" s="248"/>
      <c r="BP44" s="248"/>
      <c r="BQ44" s="248"/>
      <c r="BR44" s="248"/>
      <c r="BS44" s="248"/>
      <c r="BT44" s="249"/>
      <c r="BU44" s="250"/>
      <c r="BV44" s="78"/>
      <c r="BW44" s="32"/>
      <c r="BX44" s="32"/>
      <c r="BY44" s="38"/>
      <c r="BZ44" s="63"/>
      <c r="CA44" s="64"/>
      <c r="CB44" s="64"/>
      <c r="CC44" s="64"/>
      <c r="CD44" s="64"/>
      <c r="CE44" s="64"/>
      <c r="CF44" s="64"/>
      <c r="CG44" s="64"/>
      <c r="CH44" s="64"/>
      <c r="CI44" s="64"/>
      <c r="CJ44" s="64"/>
      <c r="CK44" s="64"/>
      <c r="CL44" s="64"/>
      <c r="CM44" s="64"/>
      <c r="CN44" s="64"/>
      <c r="CO44" s="64"/>
      <c r="CP44" s="64"/>
      <c r="CQ44" s="64"/>
      <c r="CR44" s="64"/>
      <c r="CS44" s="65"/>
      <c r="CT44" s="1"/>
      <c r="CU44" s="1"/>
      <c r="CV44" s="1"/>
      <c r="CW44" s="228" t="s">
        <v>114</v>
      </c>
      <c r="CX44" s="230" t="str">
        <f>IF(AND($W$56=1,OR($W$59="",$W$61="")),"切り替える普通徴収の最初の期別と特別徴収開始月を入力してください",IF(AND($W$56=2,W61=""),"特別徴収開始月を入力してください","OK!"))</f>
        <v>OK!</v>
      </c>
    </row>
    <row r="45" spans="1:106" ht="18.75" customHeight="1" thickBot="1" x14ac:dyDescent="0.45">
      <c r="A45" s="1"/>
      <c r="B45" s="1"/>
      <c r="C45" s="1"/>
      <c r="D45" s="1"/>
      <c r="E45" s="1"/>
      <c r="F45" s="1"/>
      <c r="G45" s="1"/>
      <c r="H45" s="381"/>
      <c r="I45" s="381"/>
      <c r="J45" s="381"/>
      <c r="K45" s="381"/>
      <c r="L45" s="381"/>
      <c r="M45" s="381"/>
      <c r="N45" s="381"/>
      <c r="O45" s="381"/>
      <c r="P45" s="381"/>
      <c r="Q45" s="83"/>
      <c r="R45" s="84"/>
      <c r="S45" s="85"/>
      <c r="T45" s="37"/>
      <c r="U45" s="32"/>
      <c r="V45" s="32"/>
      <c r="W45" s="32"/>
      <c r="X45" s="32"/>
      <c r="Y45" s="32"/>
      <c r="Z45" s="148"/>
      <c r="AA45" s="148"/>
      <c r="AB45" s="32" t="s">
        <v>32</v>
      </c>
      <c r="AC45" s="32"/>
      <c r="AD45" s="148"/>
      <c r="AE45" s="148"/>
      <c r="AF45" s="32" t="s">
        <v>115</v>
      </c>
      <c r="AG45" s="32"/>
      <c r="AH45" s="38"/>
      <c r="AI45" s="111"/>
      <c r="AJ45" s="112"/>
      <c r="AK45" s="112"/>
      <c r="AL45" s="112"/>
      <c r="AM45" s="113"/>
      <c r="AN45" s="111"/>
      <c r="AO45" s="112"/>
      <c r="AP45" s="112"/>
      <c r="AQ45" s="112"/>
      <c r="AR45" s="112"/>
      <c r="AS45" s="112"/>
      <c r="AT45" s="113"/>
      <c r="AU45" s="111"/>
      <c r="AV45" s="112"/>
      <c r="AW45" s="112"/>
      <c r="AX45" s="112"/>
      <c r="AY45" s="112"/>
      <c r="AZ45" s="112"/>
      <c r="BA45" s="112"/>
      <c r="BB45" s="112"/>
      <c r="BC45" s="112"/>
      <c r="BD45" s="112"/>
      <c r="BE45" s="113"/>
      <c r="BF45" s="244"/>
      <c r="BG45" s="84"/>
      <c r="BH45" s="85"/>
      <c r="BI45" s="37"/>
      <c r="BJ45" s="32"/>
      <c r="BK45" s="248"/>
      <c r="BL45" s="248"/>
      <c r="BM45" s="248"/>
      <c r="BN45" s="248"/>
      <c r="BO45" s="248"/>
      <c r="BP45" s="248"/>
      <c r="BQ45" s="248"/>
      <c r="BR45" s="248"/>
      <c r="BS45" s="248"/>
      <c r="BT45" s="249"/>
      <c r="BU45" s="250"/>
      <c r="BV45" s="227"/>
      <c r="BW45" s="40"/>
      <c r="BX45" s="40"/>
      <c r="BY45" s="41"/>
      <c r="BZ45" s="63"/>
      <c r="CA45" s="64"/>
      <c r="CB45" s="64"/>
      <c r="CC45" s="64"/>
      <c r="CD45" s="64"/>
      <c r="CE45" s="64"/>
      <c r="CF45" s="64"/>
      <c r="CG45" s="64"/>
      <c r="CH45" s="64"/>
      <c r="CI45" s="64"/>
      <c r="CJ45" s="64"/>
      <c r="CK45" s="64"/>
      <c r="CL45" s="64"/>
      <c r="CM45" s="64"/>
      <c r="CN45" s="64"/>
      <c r="CO45" s="64"/>
      <c r="CP45" s="64"/>
      <c r="CQ45" s="64"/>
      <c r="CR45" s="64"/>
      <c r="CS45" s="65"/>
      <c r="CT45" s="1"/>
      <c r="CU45" s="1"/>
      <c r="CV45" s="1"/>
      <c r="CW45" s="229"/>
      <c r="CX45" s="231" t="str">
        <f t="shared" ref="CX45" si="13">IF(AND($W$56&lt;&gt;"",OR($W$59="",$W$61="")),"就職または転勤の場合、「普通徴収の何期分からを、何月分から特別徴収していただけるか」の入力をお願いします","OK!")</f>
        <v>OK!</v>
      </c>
    </row>
    <row r="46" spans="1:106" ht="18.75" customHeight="1" x14ac:dyDescent="0.4">
      <c r="A46" s="1"/>
      <c r="B46" s="1"/>
      <c r="C46" s="1"/>
      <c r="D46" s="1"/>
      <c r="E46" s="1"/>
      <c r="F46" s="1"/>
      <c r="G46" s="1"/>
      <c r="H46" s="381"/>
      <c r="I46" s="381"/>
      <c r="J46" s="381"/>
      <c r="K46" s="381"/>
      <c r="L46" s="381"/>
      <c r="M46" s="381"/>
      <c r="N46" s="381"/>
      <c r="O46" s="381"/>
      <c r="P46" s="381"/>
      <c r="Q46" s="83"/>
      <c r="R46" s="84"/>
      <c r="S46" s="85"/>
      <c r="T46" s="37"/>
      <c r="U46" s="32"/>
      <c r="V46" s="32"/>
      <c r="W46" s="32"/>
      <c r="X46" s="32"/>
      <c r="Y46" s="32"/>
      <c r="Z46" s="148"/>
      <c r="AA46" s="148"/>
      <c r="AB46" s="32"/>
      <c r="AC46" s="32"/>
      <c r="AD46" s="148"/>
      <c r="AE46" s="148"/>
      <c r="AF46" s="32"/>
      <c r="AG46" s="32"/>
      <c r="AH46" s="38"/>
      <c r="AI46" s="146"/>
      <c r="AJ46" s="142"/>
      <c r="AK46" s="35" t="s">
        <v>116</v>
      </c>
      <c r="AL46" s="142"/>
      <c r="AM46" s="399"/>
      <c r="AN46" s="219"/>
      <c r="AO46" s="220"/>
      <c r="AP46" s="220"/>
      <c r="AQ46" s="220"/>
      <c r="AR46" s="220"/>
      <c r="AS46" s="35" t="s">
        <v>68</v>
      </c>
      <c r="AT46" s="36"/>
      <c r="AU46" s="221" t="str">
        <f>IF(CD27&lt;&gt;"",BH33,"")</f>
        <v/>
      </c>
      <c r="AV46" s="222"/>
      <c r="AW46" s="222"/>
      <c r="AX46" s="222"/>
      <c r="AY46" s="222"/>
      <c r="AZ46" s="222"/>
      <c r="BA46" s="222"/>
      <c r="BB46" s="222"/>
      <c r="BC46" s="222"/>
      <c r="BD46" s="35" t="s">
        <v>68</v>
      </c>
      <c r="BE46" s="36"/>
      <c r="BF46" s="244"/>
      <c r="BG46" s="84"/>
      <c r="BH46" s="85"/>
      <c r="BI46" s="37"/>
      <c r="BJ46" s="32"/>
      <c r="BK46" s="248"/>
      <c r="BL46" s="248"/>
      <c r="BM46" s="248"/>
      <c r="BN46" s="248"/>
      <c r="BO46" s="248"/>
      <c r="BP46" s="248"/>
      <c r="BQ46" s="248"/>
      <c r="BR46" s="248"/>
      <c r="BS46" s="248"/>
      <c r="BT46" s="249"/>
      <c r="BU46" s="250"/>
      <c r="BV46" s="77"/>
      <c r="BW46" s="35">
        <v>3</v>
      </c>
      <c r="BX46" s="35" t="s">
        <v>117</v>
      </c>
      <c r="BY46" s="36"/>
      <c r="BZ46" s="63" t="s">
        <v>118</v>
      </c>
      <c r="CA46" s="64"/>
      <c r="CB46" s="64"/>
      <c r="CC46" s="64"/>
      <c r="CD46" s="64"/>
      <c r="CE46" s="64"/>
      <c r="CF46" s="64"/>
      <c r="CG46" s="64"/>
      <c r="CH46" s="64"/>
      <c r="CI46" s="64"/>
      <c r="CJ46" s="64"/>
      <c r="CK46" s="64"/>
      <c r="CL46" s="64"/>
      <c r="CM46" s="64"/>
      <c r="CN46" s="64"/>
      <c r="CO46" s="64"/>
      <c r="CP46" s="64"/>
      <c r="CQ46" s="64"/>
      <c r="CR46" s="64"/>
      <c r="CS46" s="65"/>
      <c r="CT46" s="1"/>
      <c r="CU46" s="1"/>
      <c r="CV46" s="1"/>
      <c r="CW46" s="204"/>
      <c r="CX46" s="204"/>
    </row>
    <row r="47" spans="1:106" ht="18.75" customHeight="1" x14ac:dyDescent="0.4">
      <c r="A47" s="1"/>
      <c r="B47" s="1"/>
      <c r="C47" s="1"/>
      <c r="D47" s="1"/>
      <c r="E47" s="1"/>
      <c r="F47" s="1"/>
      <c r="G47" s="1"/>
      <c r="H47" s="381"/>
      <c r="I47" s="381"/>
      <c r="J47" s="381"/>
      <c r="K47" s="381"/>
      <c r="L47" s="381"/>
      <c r="M47" s="381"/>
      <c r="N47" s="381"/>
      <c r="O47" s="381"/>
      <c r="P47" s="381"/>
      <c r="Q47" s="83"/>
      <c r="R47" s="84"/>
      <c r="S47" s="85"/>
      <c r="T47" s="21"/>
      <c r="U47" s="10">
        <v>2</v>
      </c>
      <c r="V47" s="206" t="s">
        <v>119</v>
      </c>
      <c r="W47" s="206"/>
      <c r="X47" s="206"/>
      <c r="Y47" s="206"/>
      <c r="Z47" s="206"/>
      <c r="AA47" s="206"/>
      <c r="AB47" s="206"/>
      <c r="AC47" s="206"/>
      <c r="AD47" s="206"/>
      <c r="AE47" s="206"/>
      <c r="AF47" s="206"/>
      <c r="AG47" s="206"/>
      <c r="AH47" s="207"/>
      <c r="AI47" s="214"/>
      <c r="AJ47" s="215"/>
      <c r="AK47" s="71"/>
      <c r="AL47" s="215"/>
      <c r="AM47" s="216"/>
      <c r="AN47" s="217"/>
      <c r="AO47" s="218"/>
      <c r="AP47" s="218"/>
      <c r="AQ47" s="218"/>
      <c r="AR47" s="218"/>
      <c r="AS47" s="71"/>
      <c r="AT47" s="72"/>
      <c r="AU47" s="223"/>
      <c r="AV47" s="224"/>
      <c r="AW47" s="224"/>
      <c r="AX47" s="224"/>
      <c r="AY47" s="224"/>
      <c r="AZ47" s="224"/>
      <c r="BA47" s="224"/>
      <c r="BB47" s="224"/>
      <c r="BC47" s="224"/>
      <c r="BD47" s="32"/>
      <c r="BE47" s="38"/>
      <c r="BF47" s="244"/>
      <c r="BG47" s="84"/>
      <c r="BH47" s="85"/>
      <c r="BI47" s="37"/>
      <c r="BJ47" s="32"/>
      <c r="BK47" s="248"/>
      <c r="BL47" s="248"/>
      <c r="BM47" s="248"/>
      <c r="BN47" s="248"/>
      <c r="BO47" s="248"/>
      <c r="BP47" s="248"/>
      <c r="BQ47" s="248"/>
      <c r="BR47" s="248"/>
      <c r="BS47" s="248"/>
      <c r="BT47" s="249"/>
      <c r="BU47" s="250"/>
      <c r="BV47" s="78"/>
      <c r="BW47" s="32"/>
      <c r="BX47" s="32"/>
      <c r="BY47" s="38"/>
      <c r="BZ47" s="63"/>
      <c r="CA47" s="64"/>
      <c r="CB47" s="64"/>
      <c r="CC47" s="64"/>
      <c r="CD47" s="64"/>
      <c r="CE47" s="64"/>
      <c r="CF47" s="64"/>
      <c r="CG47" s="64"/>
      <c r="CH47" s="64"/>
      <c r="CI47" s="64"/>
      <c r="CJ47" s="64"/>
      <c r="CK47" s="64"/>
      <c r="CL47" s="64"/>
      <c r="CM47" s="64"/>
      <c r="CN47" s="64"/>
      <c r="CO47" s="64"/>
      <c r="CP47" s="64"/>
      <c r="CQ47" s="64"/>
      <c r="CR47" s="64"/>
      <c r="CS47" s="65"/>
      <c r="CT47" s="1"/>
      <c r="CU47" s="1"/>
      <c r="CV47" s="1"/>
      <c r="CW47" s="205"/>
      <c r="CX47" s="205"/>
    </row>
    <row r="48" spans="1:106" ht="18.75" customHeight="1" thickBot="1" x14ac:dyDescent="0.45">
      <c r="A48" s="1"/>
      <c r="B48" s="1"/>
      <c r="C48" s="1"/>
      <c r="D48" s="1"/>
      <c r="E48" s="1"/>
      <c r="F48" s="1"/>
      <c r="G48" s="1"/>
      <c r="H48" s="381"/>
      <c r="I48" s="381"/>
      <c r="J48" s="381"/>
      <c r="K48" s="381"/>
      <c r="L48" s="381"/>
      <c r="M48" s="381"/>
      <c r="N48" s="381"/>
      <c r="O48" s="381"/>
      <c r="P48" s="381"/>
      <c r="Q48" s="83"/>
      <c r="R48" s="84"/>
      <c r="S48" s="85"/>
      <c r="T48" s="210"/>
      <c r="U48" s="211"/>
      <c r="V48" s="206"/>
      <c r="W48" s="206"/>
      <c r="X48" s="206"/>
      <c r="Y48" s="206"/>
      <c r="Z48" s="206"/>
      <c r="AA48" s="206"/>
      <c r="AB48" s="206"/>
      <c r="AC48" s="206"/>
      <c r="AD48" s="206"/>
      <c r="AE48" s="206"/>
      <c r="AF48" s="206"/>
      <c r="AG48" s="206"/>
      <c r="AH48" s="207"/>
      <c r="AI48" s="194"/>
      <c r="AJ48" s="195"/>
      <c r="AK48" s="69" t="s">
        <v>116</v>
      </c>
      <c r="AL48" s="195"/>
      <c r="AM48" s="198"/>
      <c r="AN48" s="200"/>
      <c r="AO48" s="201"/>
      <c r="AP48" s="201"/>
      <c r="AQ48" s="201"/>
      <c r="AR48" s="201"/>
      <c r="AS48" s="69" t="s">
        <v>68</v>
      </c>
      <c r="AT48" s="70"/>
      <c r="AU48" s="223"/>
      <c r="AV48" s="224"/>
      <c r="AW48" s="224"/>
      <c r="AX48" s="224"/>
      <c r="AY48" s="224"/>
      <c r="AZ48" s="224"/>
      <c r="BA48" s="224"/>
      <c r="BB48" s="224"/>
      <c r="BC48" s="224"/>
      <c r="BD48" s="32"/>
      <c r="BE48" s="38"/>
      <c r="BF48" s="244"/>
      <c r="BG48" s="84"/>
      <c r="BH48" s="85"/>
      <c r="BI48" s="37"/>
      <c r="BJ48" s="32"/>
      <c r="BK48" s="248"/>
      <c r="BL48" s="248"/>
      <c r="BM48" s="248"/>
      <c r="BN48" s="248"/>
      <c r="BO48" s="248"/>
      <c r="BP48" s="248"/>
      <c r="BQ48" s="248"/>
      <c r="BR48" s="248"/>
      <c r="BS48" s="248"/>
      <c r="BT48" s="249"/>
      <c r="BU48" s="250"/>
      <c r="BV48" s="227"/>
      <c r="BW48" s="40"/>
      <c r="BX48" s="40"/>
      <c r="BY48" s="41"/>
      <c r="BZ48" s="63"/>
      <c r="CA48" s="64"/>
      <c r="CB48" s="64"/>
      <c r="CC48" s="64"/>
      <c r="CD48" s="64"/>
      <c r="CE48" s="64"/>
      <c r="CF48" s="64"/>
      <c r="CG48" s="64"/>
      <c r="CH48" s="64"/>
      <c r="CI48" s="64"/>
      <c r="CJ48" s="64"/>
      <c r="CK48" s="64"/>
      <c r="CL48" s="64"/>
      <c r="CM48" s="64"/>
      <c r="CN48" s="64"/>
      <c r="CO48" s="64"/>
      <c r="CP48" s="64"/>
      <c r="CQ48" s="64"/>
      <c r="CR48" s="64"/>
      <c r="CS48" s="65"/>
      <c r="CT48" s="1"/>
      <c r="CU48" s="1"/>
      <c r="CV48" s="1"/>
      <c r="CW48" s="2"/>
    </row>
    <row r="49" spans="1:102" ht="18.75" customHeight="1" x14ac:dyDescent="0.4">
      <c r="A49" s="1"/>
      <c r="B49" s="1"/>
      <c r="C49" s="1"/>
      <c r="D49" s="1"/>
      <c r="E49" s="1"/>
      <c r="F49" s="1"/>
      <c r="G49" s="1"/>
      <c r="H49" s="381"/>
      <c r="I49" s="381"/>
      <c r="J49" s="381"/>
      <c r="K49" s="381"/>
      <c r="L49" s="381"/>
      <c r="M49" s="381"/>
      <c r="N49" s="381"/>
      <c r="O49" s="381"/>
      <c r="P49" s="381"/>
      <c r="Q49" s="83"/>
      <c r="R49" s="84"/>
      <c r="S49" s="85"/>
      <c r="T49" s="212"/>
      <c r="U49" s="213"/>
      <c r="V49" s="208"/>
      <c r="W49" s="208"/>
      <c r="X49" s="208"/>
      <c r="Y49" s="208"/>
      <c r="Z49" s="208"/>
      <c r="AA49" s="208"/>
      <c r="AB49" s="208"/>
      <c r="AC49" s="208"/>
      <c r="AD49" s="208"/>
      <c r="AE49" s="208"/>
      <c r="AF49" s="208"/>
      <c r="AG49" s="208"/>
      <c r="AH49" s="209"/>
      <c r="AI49" s="214"/>
      <c r="AJ49" s="215"/>
      <c r="AK49" s="71"/>
      <c r="AL49" s="215"/>
      <c r="AM49" s="216"/>
      <c r="AN49" s="217"/>
      <c r="AO49" s="218"/>
      <c r="AP49" s="218"/>
      <c r="AQ49" s="218"/>
      <c r="AR49" s="218"/>
      <c r="AS49" s="71"/>
      <c r="AT49" s="72"/>
      <c r="AU49" s="223"/>
      <c r="AV49" s="224"/>
      <c r="AW49" s="224"/>
      <c r="AX49" s="224"/>
      <c r="AY49" s="224"/>
      <c r="AZ49" s="224"/>
      <c r="BA49" s="224"/>
      <c r="BB49" s="224"/>
      <c r="BC49" s="224"/>
      <c r="BD49" s="32"/>
      <c r="BE49" s="38"/>
      <c r="BF49" s="244"/>
      <c r="BG49" s="84"/>
      <c r="BH49" s="85"/>
      <c r="BI49" s="22"/>
      <c r="BJ49" s="10">
        <v>3</v>
      </c>
      <c r="BK49" s="73"/>
      <c r="BL49" s="73"/>
      <c r="BM49" s="73"/>
      <c r="BN49" s="73"/>
      <c r="BO49" s="73"/>
      <c r="BP49" s="73"/>
      <c r="BQ49" s="73"/>
      <c r="BR49" s="73"/>
      <c r="BS49" s="73"/>
      <c r="BT49" s="74"/>
      <c r="BU49" s="250"/>
      <c r="BV49" s="77"/>
      <c r="BW49" s="35">
        <v>4</v>
      </c>
      <c r="BX49" s="35" t="s">
        <v>120</v>
      </c>
      <c r="BY49" s="36"/>
      <c r="BZ49" s="63" t="s">
        <v>121</v>
      </c>
      <c r="CA49" s="64"/>
      <c r="CB49" s="64"/>
      <c r="CC49" s="64"/>
      <c r="CD49" s="64"/>
      <c r="CE49" s="64"/>
      <c r="CF49" s="64"/>
      <c r="CG49" s="64"/>
      <c r="CH49" s="64"/>
      <c r="CI49" s="64"/>
      <c r="CJ49" s="64"/>
      <c r="CK49" s="64"/>
      <c r="CL49" s="64"/>
      <c r="CM49" s="64"/>
      <c r="CN49" s="64"/>
      <c r="CO49" s="64"/>
      <c r="CP49" s="64"/>
      <c r="CQ49" s="64"/>
      <c r="CR49" s="64"/>
      <c r="CS49" s="65"/>
      <c r="CT49" s="1"/>
      <c r="CU49" s="1"/>
      <c r="CV49" s="1"/>
      <c r="CW49" s="190" t="s">
        <v>139</v>
      </c>
      <c r="CX49" s="191"/>
    </row>
    <row r="50" spans="1:102" ht="18.75" customHeight="1" x14ac:dyDescent="0.4">
      <c r="A50" s="1"/>
      <c r="B50" s="1"/>
      <c r="C50" s="1"/>
      <c r="D50" s="1"/>
      <c r="E50" s="1"/>
      <c r="F50" s="1"/>
      <c r="G50" s="1"/>
      <c r="H50" s="381"/>
      <c r="I50" s="381"/>
      <c r="J50" s="381"/>
      <c r="K50" s="381"/>
      <c r="L50" s="381"/>
      <c r="M50" s="381"/>
      <c r="N50" s="381"/>
      <c r="O50" s="381"/>
      <c r="P50" s="381"/>
      <c r="Q50" s="83"/>
      <c r="R50" s="84"/>
      <c r="S50" s="85"/>
      <c r="T50" s="34" t="s">
        <v>122</v>
      </c>
      <c r="U50" s="35"/>
      <c r="V50" s="35"/>
      <c r="W50" s="35"/>
      <c r="X50" s="35"/>
      <c r="Y50" s="35"/>
      <c r="Z50" s="35"/>
      <c r="AA50" s="35"/>
      <c r="AB50" s="35"/>
      <c r="AC50" s="36"/>
      <c r="AD50" s="34"/>
      <c r="AE50" s="35"/>
      <c r="AF50" s="35"/>
      <c r="AG50" s="35"/>
      <c r="AH50" s="36"/>
      <c r="AI50" s="194"/>
      <c r="AJ50" s="195"/>
      <c r="AK50" s="69" t="s">
        <v>116</v>
      </c>
      <c r="AL50" s="195"/>
      <c r="AM50" s="198"/>
      <c r="AN50" s="200"/>
      <c r="AO50" s="201"/>
      <c r="AP50" s="201"/>
      <c r="AQ50" s="201"/>
      <c r="AR50" s="201"/>
      <c r="AS50" s="69" t="s">
        <v>68</v>
      </c>
      <c r="AT50" s="70"/>
      <c r="AU50" s="223"/>
      <c r="AV50" s="224"/>
      <c r="AW50" s="224"/>
      <c r="AX50" s="224"/>
      <c r="AY50" s="224"/>
      <c r="AZ50" s="224"/>
      <c r="BA50" s="224"/>
      <c r="BB50" s="224"/>
      <c r="BC50" s="224"/>
      <c r="BD50" s="32"/>
      <c r="BE50" s="38"/>
      <c r="BF50" s="244"/>
      <c r="BG50" s="84"/>
      <c r="BH50" s="85"/>
      <c r="BI50" s="37"/>
      <c r="BJ50" s="32"/>
      <c r="BK50" s="73"/>
      <c r="BL50" s="73"/>
      <c r="BM50" s="73"/>
      <c r="BN50" s="73"/>
      <c r="BO50" s="73"/>
      <c r="BP50" s="73"/>
      <c r="BQ50" s="73"/>
      <c r="BR50" s="73"/>
      <c r="BS50" s="73"/>
      <c r="BT50" s="74"/>
      <c r="BU50" s="250"/>
      <c r="BV50" s="78"/>
      <c r="BW50" s="32"/>
      <c r="BX50" s="32"/>
      <c r="BY50" s="38"/>
      <c r="BZ50" s="63"/>
      <c r="CA50" s="64"/>
      <c r="CB50" s="64"/>
      <c r="CC50" s="64"/>
      <c r="CD50" s="64"/>
      <c r="CE50" s="64"/>
      <c r="CF50" s="64"/>
      <c r="CG50" s="64"/>
      <c r="CH50" s="64"/>
      <c r="CI50" s="64"/>
      <c r="CJ50" s="64"/>
      <c r="CK50" s="64"/>
      <c r="CL50" s="64"/>
      <c r="CM50" s="64"/>
      <c r="CN50" s="64"/>
      <c r="CO50" s="64"/>
      <c r="CP50" s="64"/>
      <c r="CQ50" s="64"/>
      <c r="CR50" s="64"/>
      <c r="CS50" s="65"/>
      <c r="CT50" s="1"/>
      <c r="CU50" s="1"/>
      <c r="CV50" s="1"/>
      <c r="CW50" s="192"/>
      <c r="CX50" s="193"/>
    </row>
    <row r="51" spans="1:102" ht="18.75" customHeight="1" thickBot="1" x14ac:dyDescent="0.45">
      <c r="A51" s="1"/>
      <c r="B51" s="1"/>
      <c r="C51" s="1"/>
      <c r="D51" s="1"/>
      <c r="E51" s="1"/>
      <c r="F51" s="1"/>
      <c r="G51" s="1"/>
      <c r="H51" s="381"/>
      <c r="I51" s="381"/>
      <c r="J51" s="381"/>
      <c r="K51" s="381"/>
      <c r="L51" s="381"/>
      <c r="M51" s="381"/>
      <c r="N51" s="381"/>
      <c r="O51" s="381"/>
      <c r="P51" s="381"/>
      <c r="Q51" s="86"/>
      <c r="R51" s="87"/>
      <c r="S51" s="88"/>
      <c r="T51" s="115"/>
      <c r="U51" s="61"/>
      <c r="V51" s="61"/>
      <c r="W51" s="61"/>
      <c r="X51" s="61"/>
      <c r="Y51" s="61"/>
      <c r="Z51" s="61"/>
      <c r="AA51" s="61"/>
      <c r="AB51" s="61"/>
      <c r="AC51" s="62"/>
      <c r="AD51" s="115"/>
      <c r="AE51" s="61"/>
      <c r="AF51" s="61"/>
      <c r="AG51" s="61"/>
      <c r="AH51" s="62"/>
      <c r="AI51" s="196"/>
      <c r="AJ51" s="197"/>
      <c r="AK51" s="61"/>
      <c r="AL51" s="197"/>
      <c r="AM51" s="199"/>
      <c r="AN51" s="202"/>
      <c r="AO51" s="203"/>
      <c r="AP51" s="203"/>
      <c r="AQ51" s="203"/>
      <c r="AR51" s="203"/>
      <c r="AS51" s="61"/>
      <c r="AT51" s="62"/>
      <c r="AU51" s="225"/>
      <c r="AV51" s="226"/>
      <c r="AW51" s="226"/>
      <c r="AX51" s="226"/>
      <c r="AY51" s="226"/>
      <c r="AZ51" s="226"/>
      <c r="BA51" s="226"/>
      <c r="BB51" s="226"/>
      <c r="BC51" s="226"/>
      <c r="BD51" s="61"/>
      <c r="BE51" s="62"/>
      <c r="BF51" s="245"/>
      <c r="BG51" s="87"/>
      <c r="BH51" s="88"/>
      <c r="BI51" s="115"/>
      <c r="BJ51" s="61"/>
      <c r="BK51" s="75"/>
      <c r="BL51" s="75"/>
      <c r="BM51" s="75"/>
      <c r="BN51" s="75"/>
      <c r="BO51" s="75"/>
      <c r="BP51" s="75"/>
      <c r="BQ51" s="75"/>
      <c r="BR51" s="75"/>
      <c r="BS51" s="75"/>
      <c r="BT51" s="76"/>
      <c r="BU51" s="250"/>
      <c r="BV51" s="79"/>
      <c r="BW51" s="61"/>
      <c r="BX51" s="61"/>
      <c r="BY51" s="62"/>
      <c r="BZ51" s="66"/>
      <c r="CA51" s="67"/>
      <c r="CB51" s="67"/>
      <c r="CC51" s="67"/>
      <c r="CD51" s="67"/>
      <c r="CE51" s="67"/>
      <c r="CF51" s="67"/>
      <c r="CG51" s="67"/>
      <c r="CH51" s="67"/>
      <c r="CI51" s="67"/>
      <c r="CJ51" s="67"/>
      <c r="CK51" s="67"/>
      <c r="CL51" s="67"/>
      <c r="CM51" s="67"/>
      <c r="CN51" s="67"/>
      <c r="CO51" s="67"/>
      <c r="CP51" s="67"/>
      <c r="CQ51" s="67"/>
      <c r="CR51" s="67"/>
      <c r="CS51" s="68"/>
      <c r="CT51" s="1"/>
      <c r="CU51" s="1"/>
      <c r="CV51" s="1"/>
      <c r="CW51" s="192"/>
      <c r="CX51" s="193"/>
    </row>
    <row r="52" spans="1:102" ht="18.75" customHeight="1" x14ac:dyDescent="0.4">
      <c r="A52" s="1"/>
      <c r="B52" s="1"/>
      <c r="C52" s="1"/>
      <c r="D52" s="1"/>
      <c r="E52" s="1"/>
      <c r="F52" s="1"/>
      <c r="G52" s="1"/>
      <c r="H52" s="381"/>
      <c r="I52" s="381"/>
      <c r="J52" s="381"/>
      <c r="K52" s="381"/>
      <c r="L52" s="381"/>
      <c r="M52" s="381"/>
      <c r="N52" s="381"/>
      <c r="O52" s="381"/>
      <c r="P52" s="381"/>
      <c r="Q52" s="410" t="s">
        <v>123</v>
      </c>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0"/>
      <c r="BR52" s="410"/>
      <c r="BS52" s="410"/>
      <c r="BT52" s="410"/>
      <c r="BU52" s="410"/>
      <c r="BV52" s="410"/>
      <c r="BW52" s="410"/>
      <c r="BX52" s="410"/>
      <c r="BY52" s="410"/>
      <c r="BZ52" s="410"/>
      <c r="CA52" s="410"/>
      <c r="CB52" s="410"/>
      <c r="CC52" s="410"/>
      <c r="CD52" s="410"/>
      <c r="CE52" s="410"/>
      <c r="CF52" s="410"/>
      <c r="CG52" s="410"/>
      <c r="CH52" s="410"/>
      <c r="CI52" s="410"/>
      <c r="CJ52" s="410"/>
      <c r="CK52" s="410"/>
      <c r="CL52" s="410"/>
      <c r="CM52" s="410"/>
      <c r="CN52" s="410"/>
      <c r="CO52" s="410"/>
      <c r="CP52" s="410"/>
      <c r="CQ52" s="410"/>
      <c r="CR52" s="410"/>
      <c r="CS52" s="410"/>
      <c r="CT52" s="1"/>
      <c r="CU52" s="1"/>
      <c r="CV52" s="1"/>
      <c r="CW52" s="192"/>
      <c r="CX52" s="193"/>
    </row>
    <row r="53" spans="1:102" ht="18.75" customHeight="1" thickBot="1" x14ac:dyDescent="0.45">
      <c r="A53" s="1"/>
      <c r="B53" s="1"/>
      <c r="C53" s="1"/>
      <c r="D53" s="1"/>
      <c r="E53" s="1"/>
      <c r="F53" s="1"/>
      <c r="G53" s="1"/>
      <c r="H53" s="381"/>
      <c r="I53" s="381"/>
      <c r="J53" s="381"/>
      <c r="K53" s="381"/>
      <c r="L53" s="381"/>
      <c r="M53" s="381"/>
      <c r="N53" s="381"/>
      <c r="O53" s="381"/>
      <c r="P53" s="38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1"/>
      <c r="BR53" s="411"/>
      <c r="BS53" s="411"/>
      <c r="BT53" s="411"/>
      <c r="BU53" s="411"/>
      <c r="BV53" s="411"/>
      <c r="BW53" s="411"/>
      <c r="BX53" s="411"/>
      <c r="BY53" s="411"/>
      <c r="BZ53" s="411"/>
      <c r="CA53" s="411"/>
      <c r="CB53" s="411"/>
      <c r="CC53" s="411"/>
      <c r="CD53" s="411"/>
      <c r="CE53" s="411"/>
      <c r="CF53" s="411"/>
      <c r="CG53" s="411"/>
      <c r="CH53" s="411"/>
      <c r="CI53" s="411"/>
      <c r="CJ53" s="411"/>
      <c r="CK53" s="411"/>
      <c r="CL53" s="411"/>
      <c r="CM53" s="411"/>
      <c r="CN53" s="411"/>
      <c r="CO53" s="411"/>
      <c r="CP53" s="411"/>
      <c r="CQ53" s="411"/>
      <c r="CR53" s="411"/>
      <c r="CS53" s="411"/>
      <c r="CT53" s="1"/>
      <c r="CU53" s="1"/>
      <c r="CV53" s="1"/>
      <c r="CW53" s="192"/>
      <c r="CX53" s="193"/>
    </row>
    <row r="54" spans="1:102" ht="18.75" customHeight="1" x14ac:dyDescent="0.4">
      <c r="A54" s="1"/>
      <c r="B54" s="1"/>
      <c r="C54" s="1"/>
      <c r="D54" s="1"/>
      <c r="E54" s="1"/>
      <c r="F54" s="1"/>
      <c r="G54" s="1"/>
      <c r="H54" s="381"/>
      <c r="I54" s="381"/>
      <c r="J54" s="381"/>
      <c r="K54" s="381"/>
      <c r="L54" s="381"/>
      <c r="M54" s="381"/>
      <c r="N54" s="381"/>
      <c r="O54" s="381"/>
      <c r="P54" s="381"/>
      <c r="Q54" s="89" t="s">
        <v>124</v>
      </c>
      <c r="R54" s="90"/>
      <c r="S54" s="90"/>
      <c r="T54" s="90"/>
      <c r="U54" s="90"/>
      <c r="V54" s="90"/>
      <c r="W54" s="90"/>
      <c r="X54" s="90"/>
      <c r="Y54" s="90"/>
      <c r="Z54" s="90"/>
      <c r="AA54" s="90"/>
      <c r="AB54" s="90"/>
      <c r="AC54" s="90"/>
      <c r="AD54" s="90"/>
      <c r="AE54" s="91"/>
      <c r="AF54" s="92" t="s">
        <v>22</v>
      </c>
      <c r="AG54" s="81"/>
      <c r="AH54" s="82"/>
      <c r="AI54" s="93" t="s">
        <v>23</v>
      </c>
      <c r="AJ54" s="90"/>
      <c r="AK54" s="90"/>
      <c r="AL54" s="90"/>
      <c r="AM54" s="94"/>
      <c r="AN54" s="93" t="s">
        <v>24</v>
      </c>
      <c r="AO54" s="90"/>
      <c r="AP54" s="90"/>
      <c r="AQ54" s="90"/>
      <c r="AR54" s="90"/>
      <c r="AS54" s="90"/>
      <c r="AT54" s="90"/>
      <c r="AU54" s="95"/>
      <c r="AV54" s="96"/>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8"/>
      <c r="BV54" s="105" t="s">
        <v>125</v>
      </c>
      <c r="BW54" s="106"/>
      <c r="BX54" s="106"/>
      <c r="BY54" s="106"/>
      <c r="BZ54" s="106"/>
      <c r="CA54" s="106"/>
      <c r="CB54" s="106"/>
      <c r="CC54" s="107"/>
      <c r="CD54" s="48"/>
      <c r="CE54" s="49"/>
      <c r="CF54" s="49"/>
      <c r="CG54" s="49"/>
      <c r="CH54" s="49"/>
      <c r="CI54" s="49"/>
      <c r="CJ54" s="49"/>
      <c r="CK54" s="49"/>
      <c r="CL54" s="49"/>
      <c r="CM54" s="49"/>
      <c r="CN54" s="49"/>
      <c r="CO54" s="49"/>
      <c r="CP54" s="49"/>
      <c r="CQ54" s="49"/>
      <c r="CR54" s="49"/>
      <c r="CS54" s="50"/>
      <c r="CT54" s="1"/>
      <c r="CU54" s="1"/>
      <c r="CV54" s="1"/>
      <c r="CW54" s="192"/>
      <c r="CX54" s="193"/>
    </row>
    <row r="55" spans="1:102" ht="18.75" customHeight="1" x14ac:dyDescent="0.4">
      <c r="A55" s="1"/>
      <c r="B55" s="1"/>
      <c r="C55" s="1"/>
      <c r="D55" s="1"/>
      <c r="E55" s="1"/>
      <c r="F55" s="1"/>
      <c r="G55" s="1"/>
      <c r="H55" s="381"/>
      <c r="I55" s="381"/>
      <c r="J55" s="381"/>
      <c r="K55" s="381"/>
      <c r="L55" s="381"/>
      <c r="M55" s="381"/>
      <c r="N55" s="381"/>
      <c r="O55" s="381"/>
      <c r="P55" s="381"/>
      <c r="Q55" s="31"/>
      <c r="R55" s="32"/>
      <c r="S55" s="32"/>
      <c r="T55" s="32"/>
      <c r="U55" s="32"/>
      <c r="V55" s="32"/>
      <c r="W55" s="32"/>
      <c r="X55" s="32"/>
      <c r="Y55" s="32"/>
      <c r="Z55" s="32"/>
      <c r="AA55" s="32"/>
      <c r="AB55" s="32"/>
      <c r="AC55" s="32"/>
      <c r="AD55" s="32"/>
      <c r="AE55" s="33"/>
      <c r="AF55" s="83"/>
      <c r="AG55" s="84"/>
      <c r="AH55" s="85"/>
      <c r="AI55" s="37"/>
      <c r="AJ55" s="32"/>
      <c r="AK55" s="32"/>
      <c r="AL55" s="32"/>
      <c r="AM55" s="38"/>
      <c r="AN55" s="57"/>
      <c r="AO55" s="58"/>
      <c r="AP55" s="58"/>
      <c r="AQ55" s="32" t="s">
        <v>26</v>
      </c>
      <c r="AR55" s="58"/>
      <c r="AS55" s="58"/>
      <c r="AT55" s="58"/>
      <c r="AU55" s="400"/>
      <c r="AV55" s="99"/>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1"/>
      <c r="BV55" s="108"/>
      <c r="BW55" s="109"/>
      <c r="BX55" s="109"/>
      <c r="BY55" s="109"/>
      <c r="BZ55" s="109"/>
      <c r="CA55" s="109"/>
      <c r="CB55" s="109"/>
      <c r="CC55" s="110"/>
      <c r="CD55" s="51"/>
      <c r="CE55" s="52"/>
      <c r="CF55" s="52"/>
      <c r="CG55" s="52"/>
      <c r="CH55" s="52"/>
      <c r="CI55" s="52"/>
      <c r="CJ55" s="52"/>
      <c r="CK55" s="52"/>
      <c r="CL55" s="52"/>
      <c r="CM55" s="52"/>
      <c r="CN55" s="52"/>
      <c r="CO55" s="52"/>
      <c r="CP55" s="52"/>
      <c r="CQ55" s="52"/>
      <c r="CR55" s="52"/>
      <c r="CS55" s="53"/>
      <c r="CT55" s="1"/>
      <c r="CU55" s="1"/>
      <c r="CV55" s="1"/>
      <c r="CW55" s="192"/>
      <c r="CX55" s="193"/>
    </row>
    <row r="56" spans="1:102" ht="18.75" customHeight="1" thickBot="1" x14ac:dyDescent="0.45">
      <c r="A56" s="1"/>
      <c r="B56" s="1"/>
      <c r="C56" s="1"/>
      <c r="D56" s="1"/>
      <c r="E56" s="1"/>
      <c r="F56" s="1"/>
      <c r="G56" s="1"/>
      <c r="H56" s="381"/>
      <c r="I56" s="381"/>
      <c r="J56" s="381"/>
      <c r="K56" s="381"/>
      <c r="L56" s="381"/>
      <c r="M56" s="381"/>
      <c r="N56" s="381"/>
      <c r="O56" s="381"/>
      <c r="P56" s="381"/>
      <c r="Q56" s="402" t="s">
        <v>126</v>
      </c>
      <c r="R56" s="305"/>
      <c r="S56" s="305"/>
      <c r="T56" s="305"/>
      <c r="U56" s="305"/>
      <c r="V56" s="305"/>
      <c r="W56" s="148"/>
      <c r="X56" s="148"/>
      <c r="Y56" s="148"/>
      <c r="Z56" s="148"/>
      <c r="AA56" s="237" t="s">
        <v>127</v>
      </c>
      <c r="AB56" s="237"/>
      <c r="AC56" s="237"/>
      <c r="AD56" s="237"/>
      <c r="AE56" s="403"/>
      <c r="AF56" s="83"/>
      <c r="AG56" s="84"/>
      <c r="AH56" s="85"/>
      <c r="AI56" s="39"/>
      <c r="AJ56" s="40"/>
      <c r="AK56" s="40"/>
      <c r="AL56" s="40"/>
      <c r="AM56" s="41"/>
      <c r="AN56" s="59"/>
      <c r="AO56" s="60"/>
      <c r="AP56" s="60"/>
      <c r="AQ56" s="40"/>
      <c r="AR56" s="60"/>
      <c r="AS56" s="60"/>
      <c r="AT56" s="60"/>
      <c r="AU56" s="401"/>
      <c r="AV56" s="102"/>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104"/>
      <c r="BV56" s="111"/>
      <c r="BW56" s="112"/>
      <c r="BX56" s="112"/>
      <c r="BY56" s="112"/>
      <c r="BZ56" s="112"/>
      <c r="CA56" s="112"/>
      <c r="CB56" s="112"/>
      <c r="CC56" s="113"/>
      <c r="CD56" s="54"/>
      <c r="CE56" s="55"/>
      <c r="CF56" s="55"/>
      <c r="CG56" s="55"/>
      <c r="CH56" s="55"/>
      <c r="CI56" s="55"/>
      <c r="CJ56" s="55"/>
      <c r="CK56" s="55"/>
      <c r="CL56" s="55"/>
      <c r="CM56" s="55"/>
      <c r="CN56" s="55"/>
      <c r="CO56" s="55"/>
      <c r="CP56" s="55"/>
      <c r="CQ56" s="55"/>
      <c r="CR56" s="55"/>
      <c r="CS56" s="56"/>
      <c r="CT56" s="1"/>
      <c r="CU56" s="1"/>
      <c r="CV56" s="1"/>
      <c r="CW56" s="192"/>
      <c r="CX56" s="193"/>
    </row>
    <row r="57" spans="1:102" ht="18.75" customHeight="1" x14ac:dyDescent="0.4">
      <c r="A57" s="1"/>
      <c r="B57" s="1"/>
      <c r="C57" s="1"/>
      <c r="D57" s="1"/>
      <c r="E57" s="1"/>
      <c r="F57" s="1"/>
      <c r="G57" s="1"/>
      <c r="H57" s="381"/>
      <c r="I57" s="381"/>
      <c r="J57" s="381"/>
      <c r="K57" s="381"/>
      <c r="L57" s="381"/>
      <c r="M57" s="381"/>
      <c r="N57" s="381"/>
      <c r="O57" s="381"/>
      <c r="P57" s="381"/>
      <c r="Q57" s="402"/>
      <c r="R57" s="305"/>
      <c r="S57" s="305"/>
      <c r="T57" s="305"/>
      <c r="U57" s="305"/>
      <c r="V57" s="305"/>
      <c r="W57" s="148"/>
      <c r="X57" s="148"/>
      <c r="Y57" s="148"/>
      <c r="Z57" s="148"/>
      <c r="AA57" s="237"/>
      <c r="AB57" s="237"/>
      <c r="AC57" s="237"/>
      <c r="AD57" s="237"/>
      <c r="AE57" s="403"/>
      <c r="AF57" s="83"/>
      <c r="AG57" s="84"/>
      <c r="AH57" s="85"/>
      <c r="AI57" s="404" t="s">
        <v>59</v>
      </c>
      <c r="AJ57" s="405"/>
      <c r="AK57" s="405"/>
      <c r="AL57" s="405"/>
      <c r="AM57" s="406"/>
      <c r="AN57" s="407"/>
      <c r="AO57" s="408"/>
      <c r="AP57" s="408"/>
      <c r="AQ57" s="408"/>
      <c r="AR57" s="408"/>
      <c r="AS57" s="408"/>
      <c r="AT57" s="408"/>
      <c r="AU57" s="408"/>
      <c r="AV57" s="408"/>
      <c r="AW57" s="408"/>
      <c r="AX57" s="408"/>
      <c r="AY57" s="408"/>
      <c r="AZ57" s="408"/>
      <c r="BA57" s="408"/>
      <c r="BB57" s="408"/>
      <c r="BC57" s="408"/>
      <c r="BD57" s="408"/>
      <c r="BE57" s="408"/>
      <c r="BF57" s="408"/>
      <c r="BG57" s="408"/>
      <c r="BH57" s="408"/>
      <c r="BI57" s="408"/>
      <c r="BJ57" s="408"/>
      <c r="BK57" s="408"/>
      <c r="BL57" s="408"/>
      <c r="BM57" s="408"/>
      <c r="BN57" s="408"/>
      <c r="BO57" s="408"/>
      <c r="BP57" s="408"/>
      <c r="BQ57" s="408"/>
      <c r="BR57" s="408"/>
      <c r="BS57" s="408"/>
      <c r="BT57" s="408"/>
      <c r="BU57" s="409"/>
      <c r="BV57" s="114" t="s">
        <v>36</v>
      </c>
      <c r="BW57" s="182"/>
      <c r="BX57" s="182"/>
      <c r="BY57" s="182"/>
      <c r="BZ57" s="182"/>
      <c r="CA57" s="183"/>
      <c r="CB57" s="34" t="s">
        <v>37</v>
      </c>
      <c r="CC57" s="36"/>
      <c r="CD57" s="25"/>
      <c r="CE57" s="26"/>
      <c r="CF57" s="26"/>
      <c r="CG57" s="26"/>
      <c r="CH57" s="26"/>
      <c r="CI57" s="26"/>
      <c r="CJ57" s="26"/>
      <c r="CK57" s="26"/>
      <c r="CL57" s="26"/>
      <c r="CM57" s="26"/>
      <c r="CN57" s="26"/>
      <c r="CO57" s="26"/>
      <c r="CP57" s="26"/>
      <c r="CQ57" s="26"/>
      <c r="CR57" s="26"/>
      <c r="CS57" s="27"/>
      <c r="CT57" s="1"/>
      <c r="CU57" s="1"/>
      <c r="CV57" s="1"/>
      <c r="CW57" s="192"/>
      <c r="CX57" s="193"/>
    </row>
    <row r="58" spans="1:102" ht="18.75" customHeight="1" x14ac:dyDescent="0.4">
      <c r="A58" s="1"/>
      <c r="B58" s="1"/>
      <c r="C58" s="1"/>
      <c r="D58" s="1"/>
      <c r="E58" s="1"/>
      <c r="F58" s="1"/>
      <c r="G58" s="1"/>
      <c r="H58" s="381"/>
      <c r="I58" s="381"/>
      <c r="J58" s="381"/>
      <c r="K58" s="381"/>
      <c r="L58" s="381"/>
      <c r="M58" s="381"/>
      <c r="N58" s="381"/>
      <c r="O58" s="381"/>
      <c r="P58" s="381"/>
      <c r="Q58" s="31"/>
      <c r="R58" s="32"/>
      <c r="S58" s="32"/>
      <c r="T58" s="32"/>
      <c r="U58" s="32"/>
      <c r="V58" s="32"/>
      <c r="W58" s="32"/>
      <c r="X58" s="32"/>
      <c r="Y58" s="32"/>
      <c r="Z58" s="32"/>
      <c r="AA58" s="32"/>
      <c r="AB58" s="32"/>
      <c r="AC58" s="32"/>
      <c r="AD58" s="32"/>
      <c r="AE58" s="33"/>
      <c r="AF58" s="83"/>
      <c r="AG58" s="84"/>
      <c r="AH58" s="85"/>
      <c r="AI58" s="34" t="s">
        <v>34</v>
      </c>
      <c r="AJ58" s="35"/>
      <c r="AK58" s="35"/>
      <c r="AL58" s="35"/>
      <c r="AM58" s="36"/>
      <c r="AN58" s="42"/>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184"/>
      <c r="BW58" s="185"/>
      <c r="BX58" s="185"/>
      <c r="BY58" s="185"/>
      <c r="BZ58" s="185"/>
      <c r="CA58" s="186"/>
      <c r="CB58" s="39"/>
      <c r="CC58" s="41"/>
      <c r="CD58" s="28"/>
      <c r="CE58" s="29"/>
      <c r="CF58" s="29"/>
      <c r="CG58" s="29"/>
      <c r="CH58" s="29"/>
      <c r="CI58" s="29"/>
      <c r="CJ58" s="29"/>
      <c r="CK58" s="29"/>
      <c r="CL58" s="29"/>
      <c r="CM58" s="29"/>
      <c r="CN58" s="29"/>
      <c r="CO58" s="29"/>
      <c r="CP58" s="29"/>
      <c r="CQ58" s="29"/>
      <c r="CR58" s="29"/>
      <c r="CS58" s="30"/>
      <c r="CT58" s="1"/>
      <c r="CU58" s="1"/>
      <c r="CV58" s="1"/>
      <c r="CW58" s="192"/>
      <c r="CX58" s="193"/>
    </row>
    <row r="59" spans="1:102" ht="18.75" customHeight="1" x14ac:dyDescent="0.4">
      <c r="A59" s="1"/>
      <c r="B59" s="1"/>
      <c r="C59" s="1"/>
      <c r="D59" s="1"/>
      <c r="E59" s="1"/>
      <c r="F59" s="1"/>
      <c r="G59" s="1"/>
      <c r="H59" s="381"/>
      <c r="I59" s="381"/>
      <c r="J59" s="381"/>
      <c r="K59" s="381"/>
      <c r="L59" s="381"/>
      <c r="M59" s="381"/>
      <c r="N59" s="381"/>
      <c r="O59" s="381"/>
      <c r="P59" s="381"/>
      <c r="Q59" s="140" t="s">
        <v>128</v>
      </c>
      <c r="R59" s="141"/>
      <c r="S59" s="141"/>
      <c r="T59" s="141"/>
      <c r="U59" s="141"/>
      <c r="V59" s="141"/>
      <c r="W59" s="148"/>
      <c r="X59" s="148"/>
      <c r="Y59" s="148"/>
      <c r="Z59" s="148"/>
      <c r="AA59" s="144" t="s">
        <v>129</v>
      </c>
      <c r="AB59" s="144"/>
      <c r="AC59" s="144"/>
      <c r="AD59" s="144"/>
      <c r="AE59" s="145"/>
      <c r="AF59" s="83"/>
      <c r="AG59" s="84"/>
      <c r="AH59" s="85"/>
      <c r="AI59" s="37"/>
      <c r="AJ59" s="32"/>
      <c r="AK59" s="32"/>
      <c r="AL59" s="32"/>
      <c r="AM59" s="38"/>
      <c r="AN59" s="44"/>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184"/>
      <c r="BW59" s="185"/>
      <c r="BX59" s="185"/>
      <c r="BY59" s="185"/>
      <c r="BZ59" s="185"/>
      <c r="CA59" s="186"/>
      <c r="CB59" s="34" t="s">
        <v>40</v>
      </c>
      <c r="CC59" s="36"/>
      <c r="CD59" s="134"/>
      <c r="CE59" s="135"/>
      <c r="CF59" s="135"/>
      <c r="CG59" s="135"/>
      <c r="CH59" s="135"/>
      <c r="CI59" s="135"/>
      <c r="CJ59" s="135"/>
      <c r="CK59" s="135"/>
      <c r="CL59" s="135"/>
      <c r="CM59" s="135"/>
      <c r="CN59" s="135"/>
      <c r="CO59" s="135"/>
      <c r="CP59" s="135"/>
      <c r="CQ59" s="135"/>
      <c r="CR59" s="135"/>
      <c r="CS59" s="136"/>
      <c r="CT59" s="1"/>
      <c r="CU59" s="1"/>
      <c r="CV59" s="1"/>
      <c r="CW59" s="192"/>
      <c r="CX59" s="193"/>
    </row>
    <row r="60" spans="1:102" ht="18.75" customHeight="1" x14ac:dyDescent="0.4">
      <c r="A60" s="1"/>
      <c r="B60" s="1"/>
      <c r="C60" s="1"/>
      <c r="D60" s="1"/>
      <c r="E60" s="1"/>
      <c r="F60" s="1"/>
      <c r="G60" s="1"/>
      <c r="H60" s="381"/>
      <c r="I60" s="381"/>
      <c r="J60" s="381"/>
      <c r="K60" s="381"/>
      <c r="L60" s="381"/>
      <c r="M60" s="381"/>
      <c r="N60" s="381"/>
      <c r="O60" s="381"/>
      <c r="P60" s="381"/>
      <c r="Q60" s="140"/>
      <c r="R60" s="141"/>
      <c r="S60" s="141"/>
      <c r="T60" s="141"/>
      <c r="U60" s="141"/>
      <c r="V60" s="141"/>
      <c r="W60" s="143"/>
      <c r="X60" s="143"/>
      <c r="Y60" s="143"/>
      <c r="Z60" s="143"/>
      <c r="AA60" s="144"/>
      <c r="AB60" s="144"/>
      <c r="AC60" s="144"/>
      <c r="AD60" s="144"/>
      <c r="AE60" s="145"/>
      <c r="AF60" s="83"/>
      <c r="AG60" s="84"/>
      <c r="AH60" s="85"/>
      <c r="AI60" s="39"/>
      <c r="AJ60" s="40"/>
      <c r="AK60" s="40"/>
      <c r="AL60" s="40"/>
      <c r="AM60" s="41"/>
      <c r="AN60" s="46"/>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184"/>
      <c r="BW60" s="185"/>
      <c r="BX60" s="185"/>
      <c r="BY60" s="185"/>
      <c r="BZ60" s="185"/>
      <c r="CA60" s="186"/>
      <c r="CB60" s="37"/>
      <c r="CC60" s="38"/>
      <c r="CD60" s="137"/>
      <c r="CE60" s="138"/>
      <c r="CF60" s="138"/>
      <c r="CG60" s="138"/>
      <c r="CH60" s="138"/>
      <c r="CI60" s="138"/>
      <c r="CJ60" s="138"/>
      <c r="CK60" s="138"/>
      <c r="CL60" s="138"/>
      <c r="CM60" s="138"/>
      <c r="CN60" s="138"/>
      <c r="CO60" s="138"/>
      <c r="CP60" s="138"/>
      <c r="CQ60" s="138"/>
      <c r="CR60" s="138"/>
      <c r="CS60" s="139"/>
      <c r="CT60" s="1"/>
      <c r="CU60" s="1"/>
      <c r="CV60" s="1"/>
      <c r="CW60" s="192"/>
      <c r="CX60" s="193"/>
    </row>
    <row r="61" spans="1:102" ht="18.75" customHeight="1" x14ac:dyDescent="0.4">
      <c r="A61" s="1"/>
      <c r="B61" s="1"/>
      <c r="C61" s="1"/>
      <c r="D61" s="1"/>
      <c r="E61" s="1"/>
      <c r="F61" s="1"/>
      <c r="G61" s="1"/>
      <c r="H61" s="381"/>
      <c r="I61" s="381"/>
      <c r="J61" s="381"/>
      <c r="K61" s="381"/>
      <c r="L61" s="381"/>
      <c r="M61" s="381"/>
      <c r="N61" s="381"/>
      <c r="O61" s="381"/>
      <c r="P61" s="381"/>
      <c r="Q61" s="140" t="s">
        <v>130</v>
      </c>
      <c r="R61" s="141"/>
      <c r="S61" s="141"/>
      <c r="T61" s="141"/>
      <c r="U61" s="141"/>
      <c r="V61" s="141"/>
      <c r="W61" s="142"/>
      <c r="X61" s="142"/>
      <c r="Y61" s="142"/>
      <c r="Z61" s="142"/>
      <c r="AA61" s="144" t="s">
        <v>131</v>
      </c>
      <c r="AB61" s="144"/>
      <c r="AC61" s="144"/>
      <c r="AD61" s="144"/>
      <c r="AE61" s="145"/>
      <c r="AF61" s="83"/>
      <c r="AG61" s="84"/>
      <c r="AH61" s="85"/>
      <c r="AI61" s="114" t="s">
        <v>39</v>
      </c>
      <c r="AJ61" s="35"/>
      <c r="AK61" s="35"/>
      <c r="AL61" s="35"/>
      <c r="AM61" s="36"/>
      <c r="AN61" s="146"/>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50"/>
      <c r="BU61" s="151"/>
      <c r="BV61" s="184"/>
      <c r="BW61" s="185"/>
      <c r="BX61" s="185"/>
      <c r="BY61" s="185"/>
      <c r="BZ61" s="185"/>
      <c r="CA61" s="186"/>
      <c r="CB61" s="39"/>
      <c r="CC61" s="41"/>
      <c r="CD61" s="28"/>
      <c r="CE61" s="29"/>
      <c r="CF61" s="29"/>
      <c r="CG61" s="29"/>
      <c r="CH61" s="29"/>
      <c r="CI61" s="29"/>
      <c r="CJ61" s="29"/>
      <c r="CK61" s="29"/>
      <c r="CL61" s="29"/>
      <c r="CM61" s="29"/>
      <c r="CN61" s="29"/>
      <c r="CO61" s="29"/>
      <c r="CP61" s="29"/>
      <c r="CQ61" s="29"/>
      <c r="CR61" s="29"/>
      <c r="CS61" s="30"/>
      <c r="CT61" s="1"/>
      <c r="CU61" s="1"/>
      <c r="CV61" s="1"/>
      <c r="CW61" s="192"/>
      <c r="CX61" s="193"/>
    </row>
    <row r="62" spans="1:102" ht="18.75" customHeight="1" x14ac:dyDescent="0.4">
      <c r="A62" s="1"/>
      <c r="B62" s="1"/>
      <c r="C62" s="1"/>
      <c r="D62" s="1"/>
      <c r="E62" s="1"/>
      <c r="F62" s="1"/>
      <c r="G62" s="1"/>
      <c r="H62" s="381"/>
      <c r="I62" s="381"/>
      <c r="J62" s="381"/>
      <c r="K62" s="381"/>
      <c r="L62" s="381"/>
      <c r="M62" s="381"/>
      <c r="N62" s="381"/>
      <c r="O62" s="381"/>
      <c r="P62" s="381"/>
      <c r="Q62" s="140"/>
      <c r="R62" s="141"/>
      <c r="S62" s="141"/>
      <c r="T62" s="141"/>
      <c r="U62" s="141"/>
      <c r="V62" s="141"/>
      <c r="W62" s="143"/>
      <c r="X62" s="143"/>
      <c r="Y62" s="143"/>
      <c r="Z62" s="143"/>
      <c r="AA62" s="144"/>
      <c r="AB62" s="144"/>
      <c r="AC62" s="144"/>
      <c r="AD62" s="144"/>
      <c r="AE62" s="145"/>
      <c r="AF62" s="83"/>
      <c r="AG62" s="84"/>
      <c r="AH62" s="85"/>
      <c r="AI62" s="37"/>
      <c r="AJ62" s="32"/>
      <c r="AK62" s="32"/>
      <c r="AL62" s="32"/>
      <c r="AM62" s="38"/>
      <c r="AN62" s="147"/>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8"/>
      <c r="BS62" s="148"/>
      <c r="BT62" s="152"/>
      <c r="BU62" s="153"/>
      <c r="BV62" s="184"/>
      <c r="BW62" s="185"/>
      <c r="BX62" s="185"/>
      <c r="BY62" s="185"/>
      <c r="BZ62" s="185"/>
      <c r="CA62" s="186"/>
      <c r="CB62" s="34" t="s">
        <v>44</v>
      </c>
      <c r="CC62" s="36"/>
      <c r="CD62" s="34" t="s">
        <v>132</v>
      </c>
      <c r="CE62" s="133"/>
      <c r="CF62" s="133"/>
      <c r="CG62" s="133"/>
      <c r="CH62" s="133"/>
      <c r="CI62" s="35" t="s">
        <v>133</v>
      </c>
      <c r="CJ62" s="133"/>
      <c r="CK62" s="133"/>
      <c r="CL62" s="133"/>
      <c r="CM62" s="35" t="s">
        <v>26</v>
      </c>
      <c r="CN62" s="133"/>
      <c r="CO62" s="133"/>
      <c r="CP62" s="133"/>
      <c r="CQ62" s="133"/>
      <c r="CR62" s="35" t="s">
        <v>47</v>
      </c>
      <c r="CS62" s="156"/>
      <c r="CT62" s="1"/>
      <c r="CU62" s="1"/>
      <c r="CV62" s="1"/>
      <c r="CW62" s="192"/>
      <c r="CX62" s="193"/>
    </row>
    <row r="63" spans="1:102" ht="18.75" customHeight="1" x14ac:dyDescent="0.4">
      <c r="A63" s="1"/>
      <c r="B63" s="1"/>
      <c r="C63" s="1"/>
      <c r="D63" s="1"/>
      <c r="E63" s="1"/>
      <c r="F63" s="1"/>
      <c r="G63" s="1"/>
      <c r="H63" s="381"/>
      <c r="I63" s="381"/>
      <c r="J63" s="381"/>
      <c r="K63" s="381"/>
      <c r="L63" s="381"/>
      <c r="M63" s="381"/>
      <c r="N63" s="381"/>
      <c r="O63" s="381"/>
      <c r="P63" s="381"/>
      <c r="Q63" s="158" t="s">
        <v>134</v>
      </c>
      <c r="R63" s="159"/>
      <c r="S63" s="159"/>
      <c r="T63" s="159"/>
      <c r="U63" s="159"/>
      <c r="V63" s="159"/>
      <c r="W63" s="159"/>
      <c r="X63" s="159"/>
      <c r="Y63" s="159"/>
      <c r="Z63" s="159"/>
      <c r="AA63" s="159"/>
      <c r="AB63" s="159"/>
      <c r="AC63" s="159"/>
      <c r="AD63" s="159"/>
      <c r="AE63" s="160"/>
      <c r="AF63" s="83"/>
      <c r="AG63" s="84"/>
      <c r="AH63" s="85"/>
      <c r="AI63" s="39"/>
      <c r="AJ63" s="40"/>
      <c r="AK63" s="40"/>
      <c r="AL63" s="40"/>
      <c r="AM63" s="41"/>
      <c r="AN63" s="149"/>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3"/>
      <c r="BR63" s="143"/>
      <c r="BS63" s="143"/>
      <c r="BT63" s="154"/>
      <c r="BU63" s="155"/>
      <c r="BV63" s="187"/>
      <c r="BW63" s="188"/>
      <c r="BX63" s="188"/>
      <c r="BY63" s="188"/>
      <c r="BZ63" s="188"/>
      <c r="CA63" s="189"/>
      <c r="CB63" s="39"/>
      <c r="CC63" s="41"/>
      <c r="CD63" s="39"/>
      <c r="CE63" s="60"/>
      <c r="CF63" s="60"/>
      <c r="CG63" s="60"/>
      <c r="CH63" s="60"/>
      <c r="CI63" s="40"/>
      <c r="CJ63" s="60"/>
      <c r="CK63" s="60"/>
      <c r="CL63" s="60"/>
      <c r="CM63" s="40"/>
      <c r="CN63" s="60"/>
      <c r="CO63" s="60"/>
      <c r="CP63" s="60"/>
      <c r="CQ63" s="60"/>
      <c r="CR63" s="40"/>
      <c r="CS63" s="157"/>
      <c r="CT63" s="1"/>
      <c r="CU63" s="1"/>
      <c r="CV63" s="1"/>
      <c r="CW63" s="192"/>
      <c r="CX63" s="193"/>
    </row>
    <row r="64" spans="1:102" ht="18.75" customHeight="1" x14ac:dyDescent="0.4">
      <c r="A64" s="1"/>
      <c r="B64" s="1"/>
      <c r="C64" s="1"/>
      <c r="D64" s="1"/>
      <c r="E64" s="1"/>
      <c r="F64" s="1"/>
      <c r="G64" s="1"/>
      <c r="H64" s="381"/>
      <c r="I64" s="381"/>
      <c r="J64" s="381"/>
      <c r="K64" s="381"/>
      <c r="L64" s="381"/>
      <c r="M64" s="381"/>
      <c r="N64" s="381"/>
      <c r="O64" s="381"/>
      <c r="P64" s="381"/>
      <c r="Q64" s="161"/>
      <c r="R64" s="162"/>
      <c r="S64" s="162"/>
      <c r="T64" s="162"/>
      <c r="U64" s="162"/>
      <c r="V64" s="162"/>
      <c r="W64" s="162"/>
      <c r="X64" s="162"/>
      <c r="Y64" s="162"/>
      <c r="Z64" s="162"/>
      <c r="AA64" s="162"/>
      <c r="AB64" s="162"/>
      <c r="AC64" s="162"/>
      <c r="AD64" s="162"/>
      <c r="AE64" s="163"/>
      <c r="AF64" s="83"/>
      <c r="AG64" s="84"/>
      <c r="AH64" s="85"/>
      <c r="AI64" s="114" t="s">
        <v>43</v>
      </c>
      <c r="AJ64" s="35"/>
      <c r="AK64" s="35"/>
      <c r="AL64" s="35"/>
      <c r="AM64" s="36"/>
      <c r="AN64" s="164"/>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6"/>
      <c r="BV64" s="114" t="s">
        <v>135</v>
      </c>
      <c r="BW64" s="35"/>
      <c r="BX64" s="35"/>
      <c r="BY64" s="35"/>
      <c r="BZ64" s="35"/>
      <c r="CA64" s="36"/>
      <c r="CB64" s="173"/>
      <c r="CC64" s="174"/>
      <c r="CD64" s="174"/>
      <c r="CE64" s="174"/>
      <c r="CF64" s="174"/>
      <c r="CG64" s="175"/>
      <c r="CH64" s="114" t="s">
        <v>136</v>
      </c>
      <c r="CI64" s="35"/>
      <c r="CJ64" s="35"/>
      <c r="CK64" s="35"/>
      <c r="CL64" s="35"/>
      <c r="CM64" s="36"/>
      <c r="CN64" s="116"/>
      <c r="CO64" s="117"/>
      <c r="CP64" s="117"/>
      <c r="CQ64" s="117"/>
      <c r="CR64" s="117"/>
      <c r="CS64" s="118"/>
      <c r="CT64" s="1"/>
      <c r="CU64" s="1"/>
      <c r="CV64" s="1"/>
      <c r="CW64" s="192"/>
      <c r="CX64" s="193"/>
    </row>
    <row r="65" spans="1:102" ht="18.75" customHeight="1" x14ac:dyDescent="0.4">
      <c r="A65" s="1"/>
      <c r="B65" s="1"/>
      <c r="C65" s="1"/>
      <c r="D65" s="1"/>
      <c r="E65" s="1"/>
      <c r="F65" s="1"/>
      <c r="G65" s="1"/>
      <c r="H65" s="381"/>
      <c r="I65" s="381"/>
      <c r="J65" s="381"/>
      <c r="K65" s="381"/>
      <c r="L65" s="381"/>
      <c r="M65" s="381"/>
      <c r="N65" s="381"/>
      <c r="O65" s="381"/>
      <c r="P65" s="381"/>
      <c r="Q65" s="119" t="s">
        <v>83</v>
      </c>
      <c r="R65" s="32"/>
      <c r="S65" s="32"/>
      <c r="T65" s="38"/>
      <c r="U65" s="121"/>
      <c r="V65" s="122"/>
      <c r="W65" s="122"/>
      <c r="X65" s="122"/>
      <c r="Y65" s="122"/>
      <c r="Z65" s="122"/>
      <c r="AA65" s="122"/>
      <c r="AB65" s="122"/>
      <c r="AC65" s="122"/>
      <c r="AD65" s="122"/>
      <c r="AE65" s="123"/>
      <c r="AF65" s="83"/>
      <c r="AG65" s="84"/>
      <c r="AH65" s="85"/>
      <c r="AI65" s="37"/>
      <c r="AJ65" s="32"/>
      <c r="AK65" s="32"/>
      <c r="AL65" s="32"/>
      <c r="AM65" s="38"/>
      <c r="AN65" s="167"/>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8"/>
      <c r="BR65" s="168"/>
      <c r="BS65" s="168"/>
      <c r="BT65" s="168"/>
      <c r="BU65" s="169"/>
      <c r="BV65" s="37"/>
      <c r="BW65" s="32"/>
      <c r="BX65" s="32"/>
      <c r="BY65" s="32"/>
      <c r="BZ65" s="32"/>
      <c r="CA65" s="38"/>
      <c r="CB65" s="176"/>
      <c r="CC65" s="177"/>
      <c r="CD65" s="177"/>
      <c r="CE65" s="177"/>
      <c r="CF65" s="177"/>
      <c r="CG65" s="178"/>
      <c r="CH65" s="37"/>
      <c r="CI65" s="32"/>
      <c r="CJ65" s="32"/>
      <c r="CK65" s="32"/>
      <c r="CL65" s="32"/>
      <c r="CM65" s="38"/>
      <c r="CN65" s="127" t="s">
        <v>137</v>
      </c>
      <c r="CO65" s="128"/>
      <c r="CP65" s="128"/>
      <c r="CQ65" s="128" t="s">
        <v>138</v>
      </c>
      <c r="CR65" s="128"/>
      <c r="CS65" s="131"/>
      <c r="CT65" s="1"/>
      <c r="CU65" s="1"/>
      <c r="CV65" s="1"/>
      <c r="CW65" s="192"/>
      <c r="CX65" s="193"/>
    </row>
    <row r="66" spans="1:102" ht="18.75" customHeight="1" thickBot="1" x14ac:dyDescent="0.45">
      <c r="A66" s="1"/>
      <c r="B66" s="1"/>
      <c r="C66" s="1"/>
      <c r="D66" s="1"/>
      <c r="E66" s="1"/>
      <c r="F66" s="1"/>
      <c r="G66" s="1"/>
      <c r="H66" s="381"/>
      <c r="I66" s="381"/>
      <c r="J66" s="381"/>
      <c r="K66" s="381"/>
      <c r="L66" s="381"/>
      <c r="M66" s="381"/>
      <c r="N66" s="381"/>
      <c r="O66" s="381"/>
      <c r="P66" s="381"/>
      <c r="Q66" s="120"/>
      <c r="R66" s="61"/>
      <c r="S66" s="61"/>
      <c r="T66" s="62"/>
      <c r="U66" s="124"/>
      <c r="V66" s="125"/>
      <c r="W66" s="125"/>
      <c r="X66" s="125"/>
      <c r="Y66" s="125"/>
      <c r="Z66" s="125"/>
      <c r="AA66" s="125"/>
      <c r="AB66" s="125"/>
      <c r="AC66" s="125"/>
      <c r="AD66" s="125"/>
      <c r="AE66" s="126"/>
      <c r="AF66" s="86"/>
      <c r="AG66" s="87"/>
      <c r="AH66" s="88"/>
      <c r="AI66" s="115"/>
      <c r="AJ66" s="61"/>
      <c r="AK66" s="61"/>
      <c r="AL66" s="61"/>
      <c r="AM66" s="62"/>
      <c r="AN66" s="170"/>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1"/>
      <c r="BS66" s="171"/>
      <c r="BT66" s="171"/>
      <c r="BU66" s="172"/>
      <c r="BV66" s="115"/>
      <c r="BW66" s="61"/>
      <c r="BX66" s="61"/>
      <c r="BY66" s="61"/>
      <c r="BZ66" s="61"/>
      <c r="CA66" s="62"/>
      <c r="CB66" s="179"/>
      <c r="CC66" s="180"/>
      <c r="CD66" s="180"/>
      <c r="CE66" s="180"/>
      <c r="CF66" s="180"/>
      <c r="CG66" s="181"/>
      <c r="CH66" s="115"/>
      <c r="CI66" s="61"/>
      <c r="CJ66" s="61"/>
      <c r="CK66" s="61"/>
      <c r="CL66" s="61"/>
      <c r="CM66" s="62"/>
      <c r="CN66" s="129"/>
      <c r="CO66" s="130"/>
      <c r="CP66" s="130"/>
      <c r="CQ66" s="130"/>
      <c r="CR66" s="130"/>
      <c r="CS66" s="132"/>
      <c r="CT66" s="1"/>
      <c r="CU66" s="1"/>
      <c r="CV66" s="1"/>
      <c r="CW66" s="192"/>
      <c r="CX66" s="193"/>
    </row>
    <row r="67" spans="1:102"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23"/>
      <c r="CX67" s="23"/>
    </row>
    <row r="68" spans="1:102"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24"/>
      <c r="CX68" s="24"/>
    </row>
    <row r="69" spans="1:102"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24"/>
      <c r="CX69" s="24"/>
    </row>
    <row r="70" spans="1:102"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24"/>
      <c r="CX70" s="24"/>
    </row>
  </sheetData>
  <sheetProtection selectLockedCells="1"/>
  <mergeCells count="300">
    <mergeCell ref="W4:AJ5"/>
    <mergeCell ref="AK4:BU7"/>
    <mergeCell ref="BV4:BY10"/>
    <mergeCell ref="BZ4:CA5"/>
    <mergeCell ref="CW22:CW23"/>
    <mergeCell ref="CX22:CX23"/>
    <mergeCell ref="U29:W29"/>
    <mergeCell ref="X29:AA29"/>
    <mergeCell ref="AC29:AD29"/>
    <mergeCell ref="AF29:AG29"/>
    <mergeCell ref="CD25:CD26"/>
    <mergeCell ref="CD27:CD28"/>
    <mergeCell ref="CD29:CD30"/>
    <mergeCell ref="AN11:AU11"/>
    <mergeCell ref="AV11:BU13"/>
    <mergeCell ref="BV11:CC11"/>
    <mergeCell ref="CD11:CS12"/>
    <mergeCell ref="AN12:AP13"/>
    <mergeCell ref="AQ12:AQ13"/>
    <mergeCell ref="AR12:AU13"/>
    <mergeCell ref="BV12:CC12"/>
    <mergeCell ref="CW16:CW17"/>
    <mergeCell ref="CX16:CX17"/>
    <mergeCell ref="AN17:BS19"/>
    <mergeCell ref="H11:H66"/>
    <mergeCell ref="I11:I66"/>
    <mergeCell ref="J11:J66"/>
    <mergeCell ref="K11:K66"/>
    <mergeCell ref="L11:L66"/>
    <mergeCell ref="M11:M66"/>
    <mergeCell ref="CX4:CX5"/>
    <mergeCell ref="W6:AJ7"/>
    <mergeCell ref="BZ6:CS10"/>
    <mergeCell ref="CW6:CW7"/>
    <mergeCell ref="CX6:CX7"/>
    <mergeCell ref="Q8:BU10"/>
    <mergeCell ref="CW8:CW9"/>
    <mergeCell ref="CX8:CX9"/>
    <mergeCell ref="CW10:CW11"/>
    <mergeCell ref="CX10:CX11"/>
    <mergeCell ref="CB4:CF5"/>
    <mergeCell ref="CG4:CH5"/>
    <mergeCell ref="CI4:CM5"/>
    <mergeCell ref="CN4:CN5"/>
    <mergeCell ref="CO4:CS5"/>
    <mergeCell ref="CW4:CW5"/>
    <mergeCell ref="H4:P9"/>
    <mergeCell ref="Q4:V7"/>
    <mergeCell ref="N11:N66"/>
    <mergeCell ref="O11:O66"/>
    <mergeCell ref="P11:P66"/>
    <mergeCell ref="Q11:AE13"/>
    <mergeCell ref="AF11:AH22"/>
    <mergeCell ref="AI11:AM13"/>
    <mergeCell ref="AD14:AE15"/>
    <mergeCell ref="AI14:AM16"/>
    <mergeCell ref="Q16:AE17"/>
    <mergeCell ref="AI17:AM19"/>
    <mergeCell ref="Q38:BU39"/>
    <mergeCell ref="BI42:BJ43"/>
    <mergeCell ref="T44:U44"/>
    <mergeCell ref="BK44:BT48"/>
    <mergeCell ref="AL46:AM47"/>
    <mergeCell ref="AQ55:AQ56"/>
    <mergeCell ref="AR55:AU56"/>
    <mergeCell ref="Q56:V57"/>
    <mergeCell ref="W56:Z57"/>
    <mergeCell ref="AA56:AE57"/>
    <mergeCell ref="AI57:AM57"/>
    <mergeCell ref="AN57:BU57"/>
    <mergeCell ref="BI50:BJ51"/>
    <mergeCell ref="Q52:CS53"/>
    <mergeCell ref="CL34:CM35"/>
    <mergeCell ref="CP34:CQ35"/>
    <mergeCell ref="CW12:CW13"/>
    <mergeCell ref="CX12:CX13"/>
    <mergeCell ref="BV13:CC14"/>
    <mergeCell ref="CD13:CS14"/>
    <mergeCell ref="Q14:S15"/>
    <mergeCell ref="T14:U15"/>
    <mergeCell ref="V14:W15"/>
    <mergeCell ref="X14:Y15"/>
    <mergeCell ref="Z14:AA15"/>
    <mergeCell ref="AB14:AC15"/>
    <mergeCell ref="CB17:CC19"/>
    <mergeCell ref="CD17:CS19"/>
    <mergeCell ref="Q18:X19"/>
    <mergeCell ref="Y18:AE19"/>
    <mergeCell ref="CW18:CW19"/>
    <mergeCell ref="CX18:CX19"/>
    <mergeCell ref="AN14:BU16"/>
    <mergeCell ref="CW14:CW15"/>
    <mergeCell ref="CX14:CX15"/>
    <mergeCell ref="BV15:CA22"/>
    <mergeCell ref="CB15:CC16"/>
    <mergeCell ref="CD15:CS16"/>
    <mergeCell ref="BT17:BU19"/>
    <mergeCell ref="CX20:CX21"/>
    <mergeCell ref="Q23:AS24"/>
    <mergeCell ref="AT23:AZ24"/>
    <mergeCell ref="BA23:BG24"/>
    <mergeCell ref="BH23:BN24"/>
    <mergeCell ref="BO23:BU27"/>
    <mergeCell ref="BV23:CC26"/>
    <mergeCell ref="CD23:CK24"/>
    <mergeCell ref="CL23:CS25"/>
    <mergeCell ref="U26:AS28"/>
    <mergeCell ref="CI20:CI22"/>
    <mergeCell ref="CJ20:CL22"/>
    <mergeCell ref="CM20:CM22"/>
    <mergeCell ref="CN20:CQ22"/>
    <mergeCell ref="CR20:CS22"/>
    <mergeCell ref="CW20:CW21"/>
    <mergeCell ref="Q20:AE22"/>
    <mergeCell ref="AI20:AM22"/>
    <mergeCell ref="AN20:BU22"/>
    <mergeCell ref="CB20:CC22"/>
    <mergeCell ref="CD20:CD22"/>
    <mergeCell ref="CE20:CH22"/>
    <mergeCell ref="CW24:CW25"/>
    <mergeCell ref="CX24:CX25"/>
    <mergeCell ref="Q25:T25"/>
    <mergeCell ref="U25:AS25"/>
    <mergeCell ref="AT25:AZ27"/>
    <mergeCell ref="BA25:BG27"/>
    <mergeCell ref="BH25:BN27"/>
    <mergeCell ref="CE25:CE26"/>
    <mergeCell ref="CF25:CK26"/>
    <mergeCell ref="Q26:T28"/>
    <mergeCell ref="BA28:BG28"/>
    <mergeCell ref="BH28:BJ32"/>
    <mergeCell ref="BK28:BN32"/>
    <mergeCell ref="BO28:BP32"/>
    <mergeCell ref="CW26:CW27"/>
    <mergeCell ref="CX26:CX27"/>
    <mergeCell ref="BX27:CC27"/>
    <mergeCell ref="CE27:CE28"/>
    <mergeCell ref="CF27:CK28"/>
    <mergeCell ref="CL27:CN29"/>
    <mergeCell ref="CO27:CS29"/>
    <mergeCell ref="CF29:CK30"/>
    <mergeCell ref="CX28:CX29"/>
    <mergeCell ref="BM33:BN37"/>
    <mergeCell ref="BO33:BP37"/>
    <mergeCell ref="Q30:T31"/>
    <mergeCell ref="U30:AS31"/>
    <mergeCell ref="BX30:CC30"/>
    <mergeCell ref="CL30:CS31"/>
    <mergeCell ref="CW30:CW31"/>
    <mergeCell ref="CX30:CX31"/>
    <mergeCell ref="BA31:BC32"/>
    <mergeCell ref="BD31:BG32"/>
    <mergeCell ref="BX31:CC31"/>
    <mergeCell ref="CD31:CK37"/>
    <mergeCell ref="BQ28:BS32"/>
    <mergeCell ref="BT28:BU32"/>
    <mergeCell ref="BX28:CC28"/>
    <mergeCell ref="CW28:CW29"/>
    <mergeCell ref="Q29:T29"/>
    <mergeCell ref="AJ29:AS29"/>
    <mergeCell ref="BA29:BC30"/>
    <mergeCell ref="BD29:BG30"/>
    <mergeCell ref="BX29:CC29"/>
    <mergeCell ref="CE29:CE30"/>
    <mergeCell ref="AT28:AX37"/>
    <mergeCell ref="AY28:AZ37"/>
    <mergeCell ref="CW34:CW35"/>
    <mergeCell ref="CX34:CX35"/>
    <mergeCell ref="BX35:CC35"/>
    <mergeCell ref="Q36:T37"/>
    <mergeCell ref="U36:AS37"/>
    <mergeCell ref="BV36:CC37"/>
    <mergeCell ref="CL36:CS37"/>
    <mergeCell ref="CW36:CW37"/>
    <mergeCell ref="CX36:CX37"/>
    <mergeCell ref="BQ33:BR37"/>
    <mergeCell ref="BS33:BT37"/>
    <mergeCell ref="BU33:BU37"/>
    <mergeCell ref="BX33:CC33"/>
    <mergeCell ref="Q34:T35"/>
    <mergeCell ref="U34:AS35"/>
    <mergeCell ref="BX34:CC34"/>
    <mergeCell ref="Q32:T33"/>
    <mergeCell ref="U32:AS33"/>
    <mergeCell ref="BX32:CC32"/>
    <mergeCell ref="CW32:CW33"/>
    <mergeCell ref="CX32:CX33"/>
    <mergeCell ref="BA33:BE37"/>
    <mergeCell ref="BF33:BG37"/>
    <mergeCell ref="BH33:BL37"/>
    <mergeCell ref="CW38:CW39"/>
    <mergeCell ref="CX38:CX39"/>
    <mergeCell ref="Q40:BU40"/>
    <mergeCell ref="BV40:BV42"/>
    <mergeCell ref="BW40:BW42"/>
    <mergeCell ref="BX40:BY42"/>
    <mergeCell ref="BZ40:CS42"/>
    <mergeCell ref="CW40:CW41"/>
    <mergeCell ref="CX40:CX41"/>
    <mergeCell ref="CW42:CW43"/>
    <mergeCell ref="CX42:CX43"/>
    <mergeCell ref="V43:AH44"/>
    <mergeCell ref="AI43:AM45"/>
    <mergeCell ref="AN43:AT45"/>
    <mergeCell ref="AU43:BE45"/>
    <mergeCell ref="BV43:BV45"/>
    <mergeCell ref="BW43:BW45"/>
    <mergeCell ref="BX43:BY45"/>
    <mergeCell ref="BZ43:CS45"/>
    <mergeCell ref="T41:AH42"/>
    <mergeCell ref="AI41:BE42"/>
    <mergeCell ref="BF41:BH51"/>
    <mergeCell ref="BK41:BT43"/>
    <mergeCell ref="BU41:BU51"/>
    <mergeCell ref="CW44:CW45"/>
    <mergeCell ref="CX44:CX45"/>
    <mergeCell ref="T45:Y46"/>
    <mergeCell ref="Z45:AA46"/>
    <mergeCell ref="AB45:AC46"/>
    <mergeCell ref="AD45:AE46"/>
    <mergeCell ref="AF45:AH46"/>
    <mergeCell ref="BI45:BJ48"/>
    <mergeCell ref="AI46:AJ47"/>
    <mergeCell ref="AK46:AK47"/>
    <mergeCell ref="BX46:BY48"/>
    <mergeCell ref="BZ46:CS48"/>
    <mergeCell ref="CW46:CW47"/>
    <mergeCell ref="CX46:CX47"/>
    <mergeCell ref="V47:AH49"/>
    <mergeCell ref="T48:U49"/>
    <mergeCell ref="AI48:AJ49"/>
    <mergeCell ref="AK48:AK49"/>
    <mergeCell ref="AL48:AM49"/>
    <mergeCell ref="AN48:AR49"/>
    <mergeCell ref="AN46:AR47"/>
    <mergeCell ref="AS46:AT47"/>
    <mergeCell ref="AU46:BC51"/>
    <mergeCell ref="BD46:BE51"/>
    <mergeCell ref="BV46:BV48"/>
    <mergeCell ref="BW46:BW48"/>
    <mergeCell ref="CB64:CG66"/>
    <mergeCell ref="CE62:CH63"/>
    <mergeCell ref="BV57:CA63"/>
    <mergeCell ref="CB57:CC58"/>
    <mergeCell ref="CW49:CX66"/>
    <mergeCell ref="T50:AC51"/>
    <mergeCell ref="AD50:AH51"/>
    <mergeCell ref="AI50:AJ51"/>
    <mergeCell ref="AK50:AK51"/>
    <mergeCell ref="AL50:AM51"/>
    <mergeCell ref="AN50:AR51"/>
    <mergeCell ref="AS50:AT51"/>
    <mergeCell ref="CN65:CP66"/>
    <mergeCell ref="CQ65:CS66"/>
    <mergeCell ref="CI62:CI63"/>
    <mergeCell ref="CJ62:CL63"/>
    <mergeCell ref="CD59:CS61"/>
    <mergeCell ref="Q61:V62"/>
    <mergeCell ref="W61:Z62"/>
    <mergeCell ref="AA61:AE62"/>
    <mergeCell ref="AI61:AM63"/>
    <mergeCell ref="AN61:BS63"/>
    <mergeCell ref="BT61:BU63"/>
    <mergeCell ref="CB62:CC63"/>
    <mergeCell ref="CD62:CD63"/>
    <mergeCell ref="Q59:V60"/>
    <mergeCell ref="W59:Z60"/>
    <mergeCell ref="AA59:AE60"/>
    <mergeCell ref="CB59:CC61"/>
    <mergeCell ref="CM62:CM63"/>
    <mergeCell ref="CN62:CQ63"/>
    <mergeCell ref="CR62:CS63"/>
    <mergeCell ref="Q63:AE64"/>
    <mergeCell ref="AI64:AM66"/>
    <mergeCell ref="AN64:BU66"/>
    <mergeCell ref="BV64:CA66"/>
    <mergeCell ref="CD57:CS58"/>
    <mergeCell ref="Q58:AE58"/>
    <mergeCell ref="AI58:AM60"/>
    <mergeCell ref="AN58:BU60"/>
    <mergeCell ref="CD54:CS56"/>
    <mergeCell ref="AN55:AP56"/>
    <mergeCell ref="BX49:BY51"/>
    <mergeCell ref="BZ49:CS51"/>
    <mergeCell ref="AS48:AT49"/>
    <mergeCell ref="BK49:BT51"/>
    <mergeCell ref="BV49:BV51"/>
    <mergeCell ref="BW49:BW51"/>
    <mergeCell ref="Q41:S51"/>
    <mergeCell ref="Q54:AE55"/>
    <mergeCell ref="AF54:AH66"/>
    <mergeCell ref="AI54:AM56"/>
    <mergeCell ref="AN54:AU54"/>
    <mergeCell ref="AV54:BU56"/>
    <mergeCell ref="BV54:CC56"/>
    <mergeCell ref="CH64:CM66"/>
    <mergeCell ref="CN64:CP64"/>
    <mergeCell ref="CQ64:CS64"/>
    <mergeCell ref="Q65:T66"/>
    <mergeCell ref="U65:AE66"/>
  </mergeCells>
  <phoneticPr fontId="2"/>
  <conditionalFormatting sqref="CQ65:CS66">
    <cfRule type="expression" dxfId="1" priority="2">
      <formula>CN64&lt;&gt;""</formula>
    </cfRule>
  </conditionalFormatting>
  <conditionalFormatting sqref="CN65:CP66">
    <cfRule type="expression" dxfId="0" priority="1">
      <formula>CQ64&lt;&gt;""</formula>
    </cfRule>
  </conditionalFormatting>
  <dataValidations count="7">
    <dataValidation imeMode="fullKatakana" allowBlank="1" showInputMessage="1" showErrorMessage="1" sqref="AN57:BU57 U25:U26"/>
    <dataValidation type="list" allowBlank="1" showInputMessage="1" showErrorMessage="1" sqref="W59:Z60">
      <formula1>"1,2,3,4"</formula1>
    </dataValidation>
    <dataValidation type="list" allowBlank="1" showInputMessage="1" showErrorMessage="1" sqref="W56:Z57">
      <formula1>"1,2,3"</formula1>
    </dataValidation>
    <dataValidation type="list" allowBlank="1" showInputMessage="1" showErrorMessage="1" sqref="AL46:AM51 BS33:BT37 AB14:AC15 AF29:AG29 AD45:AE46 CP34">
      <formula1>"1,2,3,4,5,6,7,8,9,10,11,12,13,14,15,16,17,18,19,20,21,22,23,24,25,26,27,28,29,30,31"</formula1>
    </dataValidation>
    <dataValidation type="list" allowBlank="1" showInputMessage="1" showErrorMessage="1" sqref="X14:Y15 W61:Z62 BA29:BC32 BH28:BJ32 BO33:BP37 AI46:AJ51 AC29:AD29 Z45:AA46 CL27 CL34">
      <formula1>"1,2,3,4,5,6,7,8,9,10,11,12"</formula1>
    </dataValidation>
    <dataValidation type="list" allowBlank="1" showInputMessage="1" showErrorMessage="1" sqref="CN4:CN5 BZ4:CA5 CG4:CH5 BV27:BV35 CN64:CS64 T43 T47 BI41 BI44 BI49 BV40:BV51 CD25 CD27 CD29">
      <formula1>"✔"</formula1>
    </dataValidation>
    <dataValidation type="list" allowBlank="1" showInputMessage="1" showErrorMessage="1" sqref="U29">
      <formula1>"令和,平成,昭和,大正,西暦"</formula1>
    </dataValidation>
  </dataValidations>
  <pageMargins left="0" right="0" top="0.34" bottom="0.2" header="0" footer="0.2"/>
  <pageSetup paperSize="9" scale="47" fitToWidth="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異動届（提出用）</vt:lpstr>
      <vt:lpstr>'異動届（提出用）'!Print_Area</vt:lpstr>
    </vt:vector>
  </TitlesOfParts>
  <Company>伊那市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小松泰子</dc:creator>
  <cp:lastModifiedBy>埋橋智子</cp:lastModifiedBy>
  <dcterms:created xsi:type="dcterms:W3CDTF">2022-05-17T05:52:08Z</dcterms:created>
  <dcterms:modified xsi:type="dcterms:W3CDTF">2023-05-17T06:38:16Z</dcterms:modified>
</cp:coreProperties>
</file>