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95" tabRatio="627" activeTab="1"/>
  </bookViews>
  <sheets>
    <sheet name="記入例" sheetId="1" r:id="rId1"/>
    <sheet name="入力用" sheetId="2" r:id="rId2"/>
  </sheets>
  <definedNames>
    <definedName name="_xlnm._FilterDatabase" localSheetId="1" hidden="1">'入力用'!$A$21:$O$22</definedName>
    <definedName name="_xlnm.Print_Titles" localSheetId="0">'記入例'!$21:$22</definedName>
    <definedName name="_xlnm.Print_Titles" localSheetId="1">'入力用'!$21:$22</definedName>
  </definedNames>
  <calcPr fullCalcOnLoad="1"/>
</workbook>
</file>

<file path=xl/sharedStrings.xml><?xml version="1.0" encoding="utf-8"?>
<sst xmlns="http://schemas.openxmlformats.org/spreadsheetml/2006/main" count="126" uniqueCount="67">
  <si>
    <t>看板</t>
  </si>
  <si>
    <t>排気ダクト設備</t>
  </si>
  <si>
    <t>吸気ダクト設備</t>
  </si>
  <si>
    <t>給水設備</t>
  </si>
  <si>
    <t>排水設備</t>
  </si>
  <si>
    <t>ガス配管設備</t>
  </si>
  <si>
    <t>走行型チェーンブロック</t>
  </si>
  <si>
    <t>KS式大型乾燥炉</t>
  </si>
  <si>
    <t>鉄骨造　1階建</t>
  </si>
  <si>
    <t>鉄骨造　2階建</t>
  </si>
  <si>
    <t>エアー配管設備</t>
  </si>
  <si>
    <t>機械及び装置</t>
  </si>
  <si>
    <t>償 却 資 産 の 名 称</t>
  </si>
  <si>
    <t>種類</t>
  </si>
  <si>
    <t>数量</t>
  </si>
  <si>
    <t>摘要</t>
  </si>
  <si>
    <t>備考</t>
  </si>
  <si>
    <t>税額</t>
  </si>
  <si>
    <t>合計</t>
  </si>
  <si>
    <t>所在地</t>
  </si>
  <si>
    <t>構造</t>
  </si>
  <si>
    <t>床面積(㎡)</t>
  </si>
  <si>
    <t>取得価格(円)</t>
  </si>
  <si>
    <t>課税標準額(円)</t>
  </si>
  <si>
    <t>配置
番号</t>
  </si>
  <si>
    <t>耐用
年数</t>
  </si>
  <si>
    <t>取得
年月</t>
  </si>
  <si>
    <t>増加
償却</t>
  </si>
  <si>
    <t>減　価
残存率</t>
  </si>
  <si>
    <t>内容</t>
  </si>
  <si>
    <t>償却資産</t>
  </si>
  <si>
    <t>家屋</t>
  </si>
  <si>
    <t>取得価額</t>
  </si>
  <si>
    <t>（円）</t>
  </si>
  <si>
    <t>課税標準額</t>
  </si>
  <si>
    <t>税額（円）</t>
  </si>
  <si>
    <t>構築物</t>
  </si>
  <si>
    <t>土地</t>
  </si>
  <si>
    <t>面積(㎡)</t>
  </si>
  <si>
    <t>【１年目分】</t>
  </si>
  <si>
    <r>
      <t>【株式会社</t>
    </r>
    <r>
      <rPr>
        <sz val="11"/>
        <color indexed="10"/>
        <rFont val="ＭＳ ゴシック"/>
        <family val="3"/>
      </rPr>
      <t>●●●●</t>
    </r>
    <r>
      <rPr>
        <sz val="11"/>
        <rFont val="ＭＳ ゴシック"/>
        <family val="3"/>
      </rPr>
      <t>】</t>
    </r>
  </si>
  <si>
    <t>ベンチュリーブスVBL-30DM6</t>
  </si>
  <si>
    <t>ベンチュリーブスVB-20DM6</t>
  </si>
  <si>
    <t>ニューマブラスター</t>
  </si>
  <si>
    <t>福島●●●</t>
  </si>
  <si>
    <t>取得年月日</t>
  </si>
  <si>
    <t>取得年月日</t>
  </si>
  <si>
    <t>所在地等</t>
  </si>
  <si>
    <t>資産コード</t>
  </si>
  <si>
    <t>【企業名：○○株式会社】</t>
  </si>
  <si>
    <t>令和６年度　商工業振興条例補助金対象　土地･家屋及び償却資産一覧</t>
  </si>
  <si>
    <t>R5.3</t>
  </si>
  <si>
    <t>R5.3</t>
  </si>
  <si>
    <t>令和４年●月</t>
  </si>
  <si>
    <t>R5.1</t>
  </si>
  <si>
    <t>R5.2</t>
  </si>
  <si>
    <t>R5.4</t>
  </si>
  <si>
    <t>R5.5</t>
  </si>
  <si>
    <t>R5.6</t>
  </si>
  <si>
    <t>R5.7</t>
  </si>
  <si>
    <t>R5.8</t>
  </si>
  <si>
    <t>R5.9</t>
  </si>
  <si>
    <t>R5.10</t>
  </si>
  <si>
    <t>R5.11</t>
  </si>
  <si>
    <t>R5.12</t>
  </si>
  <si>
    <t>令和６年度　商工業振興条例補助金対象　家屋及び償却資産一覧</t>
  </si>
  <si>
    <t>【１年目分（令和５年中取得資産）】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</si>
</sst>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0_);[Red]\(0\)"/>
    <numFmt numFmtId="179" formatCode="#,##0_ "/>
    <numFmt numFmtId="180" formatCode="#,##0.00_ "/>
    <numFmt numFmtId="181" formatCode="0.000_);[Red]\(0.000\)"/>
    <numFmt numFmtId="182" formatCode="0.00_);[Red]\(0.00\)"/>
    <numFmt numFmtId="183" formatCode="0.000"/>
    <numFmt numFmtId="184" formatCode="[$-411]ggge&quot;年&quot;m&quot;月&quot;d&quot;日&quot;;@"/>
    <numFmt numFmtId="185" formatCode="[$-411]ge\.m\.d;@"/>
    <numFmt numFmtId="186" formatCode="[$-411]ggge&quot;年&quot;m&quot;月&quot;;@"/>
    <numFmt numFmtId="187" formatCode="[$-411]ge\.m;@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;&quot;△ &quot;#,##0.00"/>
    <numFmt numFmtId="194" formatCode="#,##0;&quot;△ &quot;#,##0"/>
    <numFmt numFmtId="195" formatCode="#,##0.000;&quot;△ &quot;#,##0.000"/>
    <numFmt numFmtId="196" formatCode="yyyy/m/d;@"/>
    <numFmt numFmtId="197" formatCode="#,##0.00_);[Red]\(#,##0.00\)"/>
  </numFmts>
  <fonts count="41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 shrinkToFit="1"/>
    </xf>
    <xf numFmtId="177" fontId="0" fillId="0" borderId="0" xfId="0" applyNumberFormat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/>
    </xf>
    <xf numFmtId="187" fontId="0" fillId="0" borderId="11" xfId="0" applyNumberForma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 shrinkToFit="1"/>
    </xf>
    <xf numFmtId="176" fontId="0" fillId="0" borderId="0" xfId="0" applyNumberFormat="1" applyFill="1" applyAlignment="1">
      <alignment vertical="center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right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right" vertical="center" wrapText="1"/>
    </xf>
    <xf numFmtId="194" fontId="0" fillId="0" borderId="10" xfId="0" applyNumberFormat="1" applyFill="1" applyBorder="1" applyAlignment="1">
      <alignment vertical="center"/>
    </xf>
    <xf numFmtId="187" fontId="0" fillId="0" borderId="11" xfId="0" applyNumberFormat="1" applyFill="1" applyBorder="1" applyAlignment="1">
      <alignment horizontal="left" vertical="center"/>
    </xf>
    <xf numFmtId="194" fontId="0" fillId="0" borderId="10" xfId="0" applyNumberFormat="1" applyBorder="1" applyAlignment="1">
      <alignment vertical="center"/>
    </xf>
    <xf numFmtId="195" fontId="0" fillId="0" borderId="10" xfId="0" applyNumberFormat="1" applyBorder="1" applyAlignment="1">
      <alignment vertical="center"/>
    </xf>
    <xf numFmtId="195" fontId="0" fillId="0" borderId="10" xfId="0" applyNumberFormat="1" applyFill="1" applyBorder="1" applyAlignment="1">
      <alignment vertical="center"/>
    </xf>
    <xf numFmtId="195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shrinkToFit="1"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93" fontId="0" fillId="0" borderId="0" xfId="0" applyNumberFormat="1" applyFill="1" applyBorder="1" applyAlignment="1">
      <alignment vertical="center"/>
    </xf>
    <xf numFmtId="194" fontId="0" fillId="0" borderId="0" xfId="0" applyNumberFormat="1" applyFill="1" applyBorder="1" applyAlignment="1">
      <alignment vertical="center"/>
    </xf>
    <xf numFmtId="194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 shrinkToFit="1"/>
    </xf>
    <xf numFmtId="194" fontId="5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 shrinkToFit="1"/>
    </xf>
    <xf numFmtId="187" fontId="5" fillId="0" borderId="11" xfId="0" applyNumberFormat="1" applyFont="1" applyFill="1" applyBorder="1" applyAlignment="1">
      <alignment horizontal="left" vertical="center"/>
    </xf>
    <xf numFmtId="195" fontId="5" fillId="0" borderId="10" xfId="0" applyNumberFormat="1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95" fontId="5" fillId="0" borderId="10" xfId="0" applyNumberFormat="1" applyFont="1" applyFill="1" applyBorder="1" applyAlignment="1">
      <alignment vertical="center"/>
    </xf>
    <xf numFmtId="194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vertical="center" shrinkToFit="1"/>
    </xf>
    <xf numFmtId="194" fontId="0" fillId="33" borderId="1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 shrinkToFit="1"/>
    </xf>
    <xf numFmtId="176" fontId="0" fillId="33" borderId="10" xfId="0" applyNumberFormat="1" applyFill="1" applyBorder="1" applyAlignment="1">
      <alignment vertical="center"/>
    </xf>
    <xf numFmtId="187" fontId="0" fillId="33" borderId="11" xfId="0" applyNumberFormat="1" applyFill="1" applyBorder="1" applyAlignment="1">
      <alignment horizontal="left" vertical="center"/>
    </xf>
    <xf numFmtId="194" fontId="0" fillId="33" borderId="10" xfId="0" applyNumberForma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 shrinkToFit="1"/>
    </xf>
    <xf numFmtId="194" fontId="5" fillId="33" borderId="10" xfId="0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horizontal="left" vertical="center"/>
    </xf>
    <xf numFmtId="176" fontId="5" fillId="33" borderId="15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right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vertical="center"/>
    </xf>
    <xf numFmtId="187" fontId="5" fillId="33" borderId="11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0" fillId="0" borderId="10" xfId="49" applyNumberFormat="1" applyFont="1" applyFill="1" applyBorder="1" applyAlignment="1">
      <alignment vertical="center"/>
    </xf>
    <xf numFmtId="176" fontId="0" fillId="34" borderId="10" xfId="0" applyNumberFormat="1" applyFill="1" applyBorder="1" applyAlignment="1">
      <alignment vertical="center" shrinkToFit="1"/>
    </xf>
    <xf numFmtId="176" fontId="0" fillId="35" borderId="0" xfId="0" applyNumberFormat="1" applyFill="1" applyAlignment="1">
      <alignment vertical="center"/>
    </xf>
    <xf numFmtId="176" fontId="0" fillId="35" borderId="0" xfId="0" applyNumberFormat="1" applyFont="1" applyFill="1" applyAlignment="1">
      <alignment vertical="center"/>
    </xf>
    <xf numFmtId="0" fontId="5" fillId="33" borderId="16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197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93" fontId="5" fillId="33" borderId="16" xfId="0" applyNumberFormat="1" applyFont="1" applyFill="1" applyBorder="1" applyAlignment="1">
      <alignment vertical="center"/>
    </xf>
    <xf numFmtId="193" fontId="5" fillId="33" borderId="11" xfId="0" applyNumberFormat="1" applyFont="1" applyFill="1" applyBorder="1" applyAlignment="1">
      <alignment vertical="center"/>
    </xf>
    <xf numFmtId="194" fontId="0" fillId="0" borderId="16" xfId="0" applyNumberFormat="1" applyFill="1" applyBorder="1" applyAlignment="1">
      <alignment horizontal="right" vertical="center"/>
    </xf>
    <xf numFmtId="194" fontId="0" fillId="0" borderId="11" xfId="0" applyNumberFormat="1" applyFill="1" applyBorder="1" applyAlignment="1">
      <alignment horizontal="right" vertical="center"/>
    </xf>
    <xf numFmtId="182" fontId="0" fillId="0" borderId="16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93" fontId="4" fillId="0" borderId="16" xfId="0" applyNumberFormat="1" applyFont="1" applyFill="1" applyBorder="1" applyAlignment="1">
      <alignment vertical="center"/>
    </xf>
    <xf numFmtId="193" fontId="4" fillId="0" borderId="11" xfId="0" applyNumberFormat="1" applyFont="1" applyFill="1" applyBorder="1" applyAlignment="1">
      <alignment vertical="center"/>
    </xf>
    <xf numFmtId="197" fontId="5" fillId="33" borderId="16" xfId="0" applyNumberFormat="1" applyFont="1" applyFill="1" applyBorder="1" applyAlignment="1">
      <alignment vertical="center"/>
    </xf>
    <xf numFmtId="197" fontId="5" fillId="33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97" fontId="0" fillId="0" borderId="16" xfId="0" applyNumberFormat="1" applyFill="1" applyBorder="1" applyAlignment="1">
      <alignment vertical="center"/>
    </xf>
    <xf numFmtId="197" fontId="0" fillId="0" borderId="11" xfId="0" applyNumberFormat="1" applyFill="1" applyBorder="1" applyAlignment="1">
      <alignment vertical="center"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6" fontId="0" fillId="0" borderId="16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87" fontId="0" fillId="33" borderId="16" xfId="0" applyNumberForma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4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33" borderId="16" xfId="0" applyNumberFormat="1" applyFont="1" applyFill="1" applyBorder="1" applyAlignment="1">
      <alignment horizontal="left" vertical="center"/>
    </xf>
    <xf numFmtId="197" fontId="0" fillId="33" borderId="16" xfId="0" applyNumberFormat="1" applyFont="1" applyFill="1" applyBorder="1" applyAlignment="1">
      <alignment vertical="center"/>
    </xf>
    <xf numFmtId="193" fontId="0" fillId="33" borderId="16" xfId="0" applyNumberFormat="1" applyFont="1" applyFill="1" applyBorder="1" applyAlignment="1">
      <alignment vertical="center"/>
    </xf>
    <xf numFmtId="193" fontId="0" fillId="33" borderId="11" xfId="0" applyNumberFormat="1" applyFont="1" applyFill="1" applyBorder="1" applyAlignment="1">
      <alignment vertical="center"/>
    </xf>
    <xf numFmtId="0" fontId="0" fillId="33" borderId="16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33" borderId="16" xfId="0" applyNumberFormat="1" applyFont="1" applyFill="1" applyBorder="1" applyAlignment="1">
      <alignment vertical="center" shrinkToFit="1"/>
    </xf>
    <xf numFmtId="176" fontId="0" fillId="33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93" fontId="0" fillId="0" borderId="16" xfId="0" applyNumberFormat="1" applyFont="1" applyFill="1" applyBorder="1" applyAlignment="1">
      <alignment vertical="center"/>
    </xf>
    <xf numFmtId="193" fontId="0" fillId="0" borderId="11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197" fontId="0" fillId="0" borderId="16" xfId="0" applyNumberFormat="1" applyFont="1" applyFill="1" applyBorder="1" applyAlignment="1">
      <alignment vertical="center"/>
    </xf>
    <xf numFmtId="197" fontId="0" fillId="0" borderId="11" xfId="0" applyNumberFormat="1" applyFont="1" applyFill="1" applyBorder="1" applyAlignment="1">
      <alignment vertical="center"/>
    </xf>
    <xf numFmtId="182" fontId="0" fillId="0" borderId="16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70" zoomScaleNormal="75" zoomScaleSheetLayoutView="70" zoomScalePageLayoutView="0" workbookViewId="0" topLeftCell="A1">
      <selection activeCell="J26" sqref="J26"/>
    </sheetView>
  </sheetViews>
  <sheetFormatPr defaultColWidth="8.796875" defaultRowHeight="14.25"/>
  <cols>
    <col min="1" max="1" width="7.09765625" style="1" customWidth="1"/>
    <col min="2" max="2" width="16.09765625" style="11" customWidth="1"/>
    <col min="3" max="3" width="37.19921875" style="1" customWidth="1"/>
    <col min="4" max="4" width="6.09765625" style="1" bestFit="1" customWidth="1"/>
    <col min="5" max="5" width="10" style="1" customWidth="1"/>
    <col min="6" max="6" width="12.59765625" style="1" customWidth="1"/>
    <col min="7" max="7" width="13.8984375" style="1" bestFit="1" customWidth="1"/>
    <col min="8" max="8" width="10.69921875" style="5" customWidth="1"/>
    <col min="9" max="9" width="15.5" style="14" customWidth="1"/>
    <col min="10" max="10" width="12" style="1" customWidth="1"/>
    <col min="11" max="12" width="6.19921875" style="1" customWidth="1"/>
    <col min="13" max="13" width="14.8984375" style="1" customWidth="1"/>
    <col min="14" max="14" width="15.59765625" style="1" customWidth="1"/>
    <col min="15" max="16384" width="9" style="1" customWidth="1"/>
  </cols>
  <sheetData>
    <row r="1" spans="1:6" ht="26.25" customHeight="1">
      <c r="A1" s="1" t="s">
        <v>50</v>
      </c>
      <c r="F1" s="1" t="s">
        <v>39</v>
      </c>
    </row>
    <row r="2" ht="18" customHeight="1">
      <c r="A2" s="1" t="s">
        <v>40</v>
      </c>
    </row>
    <row r="3" spans="2:11" ht="18" customHeight="1">
      <c r="B3" s="1"/>
      <c r="D3" s="11"/>
      <c r="H3" s="1"/>
      <c r="I3" s="1"/>
      <c r="J3" s="5"/>
      <c r="K3" s="14"/>
    </row>
    <row r="4" spans="1:11" ht="18" customHeight="1">
      <c r="A4" s="1" t="s">
        <v>37</v>
      </c>
      <c r="D4" s="11"/>
      <c r="H4" s="1"/>
      <c r="I4" s="1"/>
      <c r="J4" s="5"/>
      <c r="K4" s="14"/>
    </row>
    <row r="5" spans="1:10" ht="18" customHeight="1">
      <c r="A5" s="85" t="s">
        <v>46</v>
      </c>
      <c r="B5" s="86"/>
      <c r="C5" s="69" t="s">
        <v>19</v>
      </c>
      <c r="D5" s="70"/>
      <c r="E5" s="81" t="s">
        <v>38</v>
      </c>
      <c r="F5" s="82"/>
      <c r="G5" s="2" t="s">
        <v>22</v>
      </c>
      <c r="H5" s="83" t="s">
        <v>23</v>
      </c>
      <c r="I5" s="84"/>
      <c r="J5" s="6" t="s">
        <v>35</v>
      </c>
    </row>
    <row r="6" spans="1:15" ht="18" customHeight="1">
      <c r="A6" s="113" t="s">
        <v>53</v>
      </c>
      <c r="B6" s="114"/>
      <c r="C6" s="67" t="s">
        <v>44</v>
      </c>
      <c r="D6" s="68"/>
      <c r="E6" s="77">
        <v>1563</v>
      </c>
      <c r="F6" s="78"/>
      <c r="G6" s="55"/>
      <c r="H6" s="79"/>
      <c r="I6" s="80"/>
      <c r="J6" s="19">
        <f>ROUNDDOWN(H6*0.014,0)</f>
        <v>0</v>
      </c>
      <c r="O6" s="12"/>
    </row>
    <row r="7" spans="1:15" ht="18" customHeight="1">
      <c r="A7" s="115"/>
      <c r="B7" s="116"/>
      <c r="C7" s="67" t="s">
        <v>44</v>
      </c>
      <c r="D7" s="68"/>
      <c r="E7" s="77">
        <v>1835.82</v>
      </c>
      <c r="F7" s="78"/>
      <c r="G7" s="55"/>
      <c r="H7" s="79"/>
      <c r="I7" s="80"/>
      <c r="J7" s="19">
        <f>ROUNDDOWN(H7*0.014,0)</f>
        <v>0</v>
      </c>
      <c r="O7" s="12"/>
    </row>
    <row r="8" spans="1:15" ht="18" customHeight="1">
      <c r="A8" s="115"/>
      <c r="B8" s="116"/>
      <c r="C8" s="67" t="s">
        <v>44</v>
      </c>
      <c r="D8" s="68"/>
      <c r="E8" s="77">
        <v>166.67</v>
      </c>
      <c r="F8" s="78"/>
      <c r="G8" s="55"/>
      <c r="H8" s="79"/>
      <c r="I8" s="80"/>
      <c r="J8" s="19">
        <f>ROUNDDOWN(H8*0.014,0)</f>
        <v>0</v>
      </c>
      <c r="O8" s="12"/>
    </row>
    <row r="9" spans="1:15" ht="18" customHeight="1">
      <c r="A9" s="117"/>
      <c r="B9" s="118"/>
      <c r="C9" s="67" t="s">
        <v>44</v>
      </c>
      <c r="D9" s="68"/>
      <c r="E9" s="77">
        <v>161.67</v>
      </c>
      <c r="F9" s="78"/>
      <c r="G9" s="55"/>
      <c r="H9" s="79"/>
      <c r="I9" s="80"/>
      <c r="J9" s="19">
        <f>ROUNDDOWN(H9*0.014,0)</f>
        <v>0</v>
      </c>
      <c r="O9" s="12"/>
    </row>
    <row r="10" spans="1:15" ht="18" customHeight="1">
      <c r="A10" s="109" t="s">
        <v>18</v>
      </c>
      <c r="B10" s="110"/>
      <c r="C10" s="111"/>
      <c r="D10" s="112"/>
      <c r="E10" s="87">
        <f>SUM(E6:F9)</f>
        <v>3727.16</v>
      </c>
      <c r="F10" s="88"/>
      <c r="G10" s="34">
        <v>43542408</v>
      </c>
      <c r="H10" s="79"/>
      <c r="I10" s="80"/>
      <c r="J10" s="19">
        <f>SUM(J6:J9)</f>
        <v>0</v>
      </c>
      <c r="O10" s="12"/>
    </row>
    <row r="11" spans="1:10" ht="18" customHeight="1">
      <c r="A11" s="11"/>
      <c r="D11" s="11"/>
      <c r="H11" s="1"/>
      <c r="I11" s="5"/>
      <c r="J11" s="14"/>
    </row>
    <row r="12" spans="1:10" ht="18" customHeight="1">
      <c r="A12" s="11" t="s">
        <v>31</v>
      </c>
      <c r="D12" s="11"/>
      <c r="H12" s="1"/>
      <c r="I12" s="5"/>
      <c r="J12" s="14"/>
    </row>
    <row r="13" spans="1:10" ht="18" customHeight="1">
      <c r="A13" s="105" t="s">
        <v>45</v>
      </c>
      <c r="B13" s="106"/>
      <c r="C13" s="85" t="s">
        <v>20</v>
      </c>
      <c r="D13" s="86"/>
      <c r="E13" s="81" t="s">
        <v>21</v>
      </c>
      <c r="F13" s="82"/>
      <c r="G13" s="2" t="s">
        <v>22</v>
      </c>
      <c r="H13" s="83" t="s">
        <v>23</v>
      </c>
      <c r="I13" s="84"/>
      <c r="J13" s="6" t="s">
        <v>35</v>
      </c>
    </row>
    <row r="14" spans="1:10" ht="18" customHeight="1">
      <c r="A14" s="107" t="s">
        <v>52</v>
      </c>
      <c r="B14" s="108"/>
      <c r="C14" s="56" t="s">
        <v>8</v>
      </c>
      <c r="D14" s="57"/>
      <c r="E14" s="89">
        <v>365.44</v>
      </c>
      <c r="F14" s="90"/>
      <c r="G14" s="58">
        <v>13420156</v>
      </c>
      <c r="H14" s="101"/>
      <c r="I14" s="102"/>
      <c r="J14" s="19">
        <f>ROUNDDOWN(H14*0.014,0)</f>
        <v>0</v>
      </c>
    </row>
    <row r="15" spans="1:10" ht="18" customHeight="1">
      <c r="A15" s="107" t="s">
        <v>52</v>
      </c>
      <c r="B15" s="108"/>
      <c r="C15" s="56" t="s">
        <v>9</v>
      </c>
      <c r="D15" s="57"/>
      <c r="E15" s="89">
        <v>780.75</v>
      </c>
      <c r="F15" s="90"/>
      <c r="G15" s="58">
        <v>53220000</v>
      </c>
      <c r="H15" s="101"/>
      <c r="I15" s="102"/>
      <c r="J15" s="19">
        <f>ROUNDDOWN(H15*0.014,0)</f>
        <v>0</v>
      </c>
    </row>
    <row r="16" spans="1:15" ht="18" customHeight="1">
      <c r="A16" s="109" t="s">
        <v>18</v>
      </c>
      <c r="B16" s="110"/>
      <c r="C16" s="111"/>
      <c r="D16" s="112"/>
      <c r="E16" s="97">
        <f>SUM(E14:F15)</f>
        <v>1146.19</v>
      </c>
      <c r="F16" s="98"/>
      <c r="G16" s="8">
        <f>SUM(G14:G15)</f>
        <v>66640156</v>
      </c>
      <c r="H16" s="103"/>
      <c r="I16" s="104"/>
      <c r="J16" s="19">
        <f>SUM(J14:J15)</f>
        <v>0</v>
      </c>
      <c r="O16" s="12"/>
    </row>
    <row r="17" spans="1:15" ht="18" customHeight="1">
      <c r="A17" s="71"/>
      <c r="B17" s="72"/>
      <c r="C17" s="27"/>
      <c r="D17" s="27"/>
      <c r="E17" s="73"/>
      <c r="F17" s="73"/>
      <c r="G17" s="12"/>
      <c r="H17" s="74"/>
      <c r="I17" s="74"/>
      <c r="J17" s="29"/>
      <c r="O17" s="12"/>
    </row>
    <row r="18" spans="1:15" ht="18" customHeight="1">
      <c r="A18" s="76" t="s">
        <v>30</v>
      </c>
      <c r="B18" s="75"/>
      <c r="C18" s="27"/>
      <c r="D18" s="27"/>
      <c r="E18" s="73"/>
      <c r="F18" s="73"/>
      <c r="G18" s="12"/>
      <c r="H18" s="74"/>
      <c r="I18" s="74"/>
      <c r="J18" s="29"/>
      <c r="O18" s="12"/>
    </row>
    <row r="19" spans="1:14" ht="18" customHeight="1">
      <c r="A19" s="91" t="s">
        <v>24</v>
      </c>
      <c r="B19" s="93" t="s">
        <v>13</v>
      </c>
      <c r="C19" s="93" t="s">
        <v>12</v>
      </c>
      <c r="D19" s="93" t="s">
        <v>14</v>
      </c>
      <c r="E19" s="95" t="s">
        <v>26</v>
      </c>
      <c r="F19" s="15" t="s">
        <v>32</v>
      </c>
      <c r="G19" s="95" t="s">
        <v>25</v>
      </c>
      <c r="H19" s="99" t="s">
        <v>28</v>
      </c>
      <c r="I19" s="17" t="s">
        <v>34</v>
      </c>
      <c r="J19" s="95" t="s">
        <v>27</v>
      </c>
      <c r="K19" s="93" t="s">
        <v>15</v>
      </c>
      <c r="L19" s="93" t="s">
        <v>16</v>
      </c>
      <c r="M19" s="93" t="s">
        <v>29</v>
      </c>
      <c r="N19" s="15" t="s">
        <v>17</v>
      </c>
    </row>
    <row r="20" spans="1:14" ht="18" customHeight="1">
      <c r="A20" s="92"/>
      <c r="B20" s="94"/>
      <c r="C20" s="94"/>
      <c r="D20" s="94"/>
      <c r="E20" s="96"/>
      <c r="F20" s="16" t="s">
        <v>33</v>
      </c>
      <c r="G20" s="96"/>
      <c r="H20" s="100"/>
      <c r="I20" s="18" t="s">
        <v>33</v>
      </c>
      <c r="J20" s="96"/>
      <c r="K20" s="94"/>
      <c r="L20" s="94"/>
      <c r="M20" s="94"/>
      <c r="N20" s="16" t="s">
        <v>33</v>
      </c>
    </row>
    <row r="21" spans="1:14" ht="18" customHeight="1">
      <c r="A21" s="59">
        <v>1</v>
      </c>
      <c r="B21" s="60" t="s">
        <v>36</v>
      </c>
      <c r="C21" s="54" t="s">
        <v>0</v>
      </c>
      <c r="D21" s="60">
        <v>1</v>
      </c>
      <c r="E21" s="61" t="s">
        <v>54</v>
      </c>
      <c r="F21" s="55">
        <v>237900</v>
      </c>
      <c r="G21" s="55">
        <v>20</v>
      </c>
      <c r="H21" s="38"/>
      <c r="I21" s="39"/>
      <c r="J21" s="35"/>
      <c r="K21" s="3"/>
      <c r="L21" s="3"/>
      <c r="M21" s="4"/>
      <c r="N21" s="21">
        <f aca="true" t="shared" si="0" ref="N21:N39">ROUNDDOWN(I21*0.014,0)</f>
        <v>0</v>
      </c>
    </row>
    <row r="22" spans="1:14" ht="18" customHeight="1">
      <c r="A22" s="59">
        <v>2</v>
      </c>
      <c r="B22" s="54" t="s">
        <v>11</v>
      </c>
      <c r="C22" s="54" t="s">
        <v>6</v>
      </c>
      <c r="D22" s="60">
        <v>1</v>
      </c>
      <c r="E22" s="61" t="s">
        <v>55</v>
      </c>
      <c r="F22" s="55">
        <v>3690000</v>
      </c>
      <c r="G22" s="62">
        <v>6</v>
      </c>
      <c r="H22" s="40"/>
      <c r="I22" s="39"/>
      <c r="J22" s="35"/>
      <c r="K22" s="3"/>
      <c r="L22" s="3"/>
      <c r="M22" s="4"/>
      <c r="N22" s="21">
        <f>ROUNDDOWN(I22*0.014,0)</f>
        <v>0</v>
      </c>
    </row>
    <row r="23" spans="1:14" ht="18" customHeight="1">
      <c r="A23" s="59">
        <v>3</v>
      </c>
      <c r="B23" s="60" t="s">
        <v>36</v>
      </c>
      <c r="C23" s="54" t="s">
        <v>1</v>
      </c>
      <c r="D23" s="60">
        <v>1</v>
      </c>
      <c r="E23" s="61" t="s">
        <v>51</v>
      </c>
      <c r="F23" s="55">
        <v>2314884</v>
      </c>
      <c r="G23" s="55">
        <v>15</v>
      </c>
      <c r="H23" s="38"/>
      <c r="I23" s="39"/>
      <c r="J23" s="35"/>
      <c r="K23" s="3"/>
      <c r="L23" s="3"/>
      <c r="M23" s="4"/>
      <c r="N23" s="21">
        <f t="shared" si="0"/>
        <v>0</v>
      </c>
    </row>
    <row r="24" spans="1:14" ht="18" customHeight="1">
      <c r="A24" s="59">
        <v>4</v>
      </c>
      <c r="B24" s="60" t="s">
        <v>36</v>
      </c>
      <c r="C24" s="54" t="s">
        <v>2</v>
      </c>
      <c r="D24" s="60">
        <v>1</v>
      </c>
      <c r="E24" s="61" t="s">
        <v>56</v>
      </c>
      <c r="F24" s="55">
        <v>1472415</v>
      </c>
      <c r="G24" s="55">
        <v>15</v>
      </c>
      <c r="H24" s="38"/>
      <c r="I24" s="39"/>
      <c r="J24" s="35"/>
      <c r="K24" s="3"/>
      <c r="L24" s="3"/>
      <c r="M24" s="4"/>
      <c r="N24" s="21">
        <f t="shared" si="0"/>
        <v>0</v>
      </c>
    </row>
    <row r="25" spans="1:14" ht="18" customHeight="1">
      <c r="A25" s="59">
        <v>5</v>
      </c>
      <c r="B25" s="60" t="s">
        <v>36</v>
      </c>
      <c r="C25" s="54" t="s">
        <v>3</v>
      </c>
      <c r="D25" s="60">
        <v>1</v>
      </c>
      <c r="E25" s="61" t="s">
        <v>57</v>
      </c>
      <c r="F25" s="55">
        <v>543900</v>
      </c>
      <c r="G25" s="55">
        <v>15</v>
      </c>
      <c r="H25" s="38"/>
      <c r="I25" s="39"/>
      <c r="J25" s="35"/>
      <c r="K25" s="3"/>
      <c r="L25" s="3"/>
      <c r="M25" s="4"/>
      <c r="N25" s="21">
        <f t="shared" si="0"/>
        <v>0</v>
      </c>
    </row>
    <row r="26" spans="1:14" ht="18" customHeight="1">
      <c r="A26" s="59">
        <v>6</v>
      </c>
      <c r="B26" s="60" t="s">
        <v>36</v>
      </c>
      <c r="C26" s="54" t="s">
        <v>4</v>
      </c>
      <c r="D26" s="60">
        <v>1</v>
      </c>
      <c r="E26" s="61" t="s">
        <v>58</v>
      </c>
      <c r="F26" s="55">
        <v>1189400</v>
      </c>
      <c r="G26" s="55">
        <v>15</v>
      </c>
      <c r="H26" s="38"/>
      <c r="I26" s="39"/>
      <c r="J26" s="35"/>
      <c r="K26" s="3"/>
      <c r="L26" s="3"/>
      <c r="M26" s="4"/>
      <c r="N26" s="21">
        <f t="shared" si="0"/>
        <v>0</v>
      </c>
    </row>
    <row r="27" spans="1:14" ht="18" customHeight="1">
      <c r="A27" s="59">
        <v>7</v>
      </c>
      <c r="B27" s="60" t="s">
        <v>36</v>
      </c>
      <c r="C27" s="54" t="s">
        <v>5</v>
      </c>
      <c r="D27" s="60">
        <v>1</v>
      </c>
      <c r="E27" s="61" t="s">
        <v>59</v>
      </c>
      <c r="F27" s="55">
        <v>317910</v>
      </c>
      <c r="G27" s="55">
        <v>15</v>
      </c>
      <c r="H27" s="38"/>
      <c r="I27" s="39"/>
      <c r="J27" s="35"/>
      <c r="K27" s="3"/>
      <c r="L27" s="3"/>
      <c r="M27" s="4"/>
      <c r="N27" s="21">
        <f t="shared" si="0"/>
        <v>0</v>
      </c>
    </row>
    <row r="28" spans="1:14" ht="18" customHeight="1">
      <c r="A28" s="59">
        <v>8</v>
      </c>
      <c r="B28" s="60" t="s">
        <v>36</v>
      </c>
      <c r="C28" s="54" t="s">
        <v>10</v>
      </c>
      <c r="D28" s="60">
        <v>1</v>
      </c>
      <c r="E28" s="61" t="s">
        <v>60</v>
      </c>
      <c r="F28" s="55">
        <v>113318</v>
      </c>
      <c r="G28" s="55">
        <v>15</v>
      </c>
      <c r="H28" s="38"/>
      <c r="I28" s="39"/>
      <c r="J28" s="35"/>
      <c r="K28" s="3"/>
      <c r="L28" s="3"/>
      <c r="M28" s="4"/>
      <c r="N28" s="21">
        <f t="shared" si="0"/>
        <v>0</v>
      </c>
    </row>
    <row r="29" spans="1:14" ht="18" customHeight="1">
      <c r="A29" s="59">
        <v>9</v>
      </c>
      <c r="B29" s="54" t="s">
        <v>11</v>
      </c>
      <c r="C29" s="54" t="s">
        <v>7</v>
      </c>
      <c r="D29" s="60">
        <v>1</v>
      </c>
      <c r="E29" s="61" t="s">
        <v>61</v>
      </c>
      <c r="F29" s="55">
        <v>8106780</v>
      </c>
      <c r="G29" s="62">
        <v>6</v>
      </c>
      <c r="H29" s="40"/>
      <c r="I29" s="39"/>
      <c r="J29" s="35"/>
      <c r="K29" s="3"/>
      <c r="L29" s="3"/>
      <c r="M29" s="4"/>
      <c r="N29" s="21">
        <f t="shared" si="0"/>
        <v>0</v>
      </c>
    </row>
    <row r="30" spans="1:14" ht="18" customHeight="1">
      <c r="A30" s="59">
        <v>10</v>
      </c>
      <c r="B30" s="54" t="s">
        <v>11</v>
      </c>
      <c r="C30" s="54" t="s">
        <v>41</v>
      </c>
      <c r="D30" s="60">
        <v>1</v>
      </c>
      <c r="E30" s="61" t="s">
        <v>62</v>
      </c>
      <c r="F30" s="55">
        <v>1480000</v>
      </c>
      <c r="G30" s="62">
        <v>6</v>
      </c>
      <c r="H30" s="40"/>
      <c r="I30" s="39"/>
      <c r="J30" s="35"/>
      <c r="K30" s="3"/>
      <c r="L30" s="3"/>
      <c r="M30" s="4"/>
      <c r="N30" s="21">
        <f t="shared" si="0"/>
        <v>0</v>
      </c>
    </row>
    <row r="31" spans="1:14" ht="18" customHeight="1">
      <c r="A31" s="59">
        <v>11</v>
      </c>
      <c r="B31" s="54" t="s">
        <v>11</v>
      </c>
      <c r="C31" s="54" t="s">
        <v>42</v>
      </c>
      <c r="D31" s="60">
        <v>1</v>
      </c>
      <c r="E31" s="61" t="s">
        <v>63</v>
      </c>
      <c r="F31" s="55">
        <v>1030000</v>
      </c>
      <c r="G31" s="62">
        <v>6</v>
      </c>
      <c r="H31" s="40"/>
      <c r="I31" s="39"/>
      <c r="J31" s="35"/>
      <c r="K31" s="3"/>
      <c r="L31" s="3"/>
      <c r="M31" s="4"/>
      <c r="N31" s="21">
        <f t="shared" si="0"/>
        <v>0</v>
      </c>
    </row>
    <row r="32" spans="1:14" ht="18" customHeight="1">
      <c r="A32" s="59">
        <v>12</v>
      </c>
      <c r="B32" s="54" t="s">
        <v>11</v>
      </c>
      <c r="C32" s="54" t="s">
        <v>43</v>
      </c>
      <c r="D32" s="60">
        <v>1</v>
      </c>
      <c r="E32" s="61" t="s">
        <v>64</v>
      </c>
      <c r="F32" s="55">
        <v>2325000</v>
      </c>
      <c r="G32" s="62">
        <v>6</v>
      </c>
      <c r="H32" s="40"/>
      <c r="I32" s="39"/>
      <c r="J32" s="35"/>
      <c r="K32" s="3"/>
      <c r="L32" s="3"/>
      <c r="M32" s="4"/>
      <c r="N32" s="21">
        <f t="shared" si="0"/>
        <v>0</v>
      </c>
    </row>
    <row r="33" spans="1:14" ht="18" customHeight="1">
      <c r="A33" s="41"/>
      <c r="B33" s="36"/>
      <c r="C33" s="32"/>
      <c r="D33" s="42"/>
      <c r="E33" s="37"/>
      <c r="F33" s="33"/>
      <c r="G33" s="33"/>
      <c r="H33" s="43"/>
      <c r="I33" s="33"/>
      <c r="J33" s="42"/>
      <c r="K33" s="8"/>
      <c r="L33" s="8"/>
      <c r="M33" s="7"/>
      <c r="N33" s="21">
        <f t="shared" si="0"/>
        <v>0</v>
      </c>
    </row>
    <row r="34" spans="1:14" ht="18" customHeight="1">
      <c r="A34" s="6"/>
      <c r="B34" s="10"/>
      <c r="C34" s="7"/>
      <c r="D34" s="8"/>
      <c r="E34" s="20"/>
      <c r="F34" s="19"/>
      <c r="G34" s="19"/>
      <c r="H34" s="23"/>
      <c r="I34" s="19"/>
      <c r="J34" s="8"/>
      <c r="K34" s="8"/>
      <c r="L34" s="8"/>
      <c r="M34" s="7"/>
      <c r="N34" s="21">
        <f t="shared" si="0"/>
        <v>0</v>
      </c>
    </row>
    <row r="35" spans="1:14" s="14" customFormat="1" ht="18" customHeight="1">
      <c r="A35" s="6"/>
      <c r="B35" s="10"/>
      <c r="C35" s="7"/>
      <c r="D35" s="8"/>
      <c r="E35" s="20"/>
      <c r="F35" s="19"/>
      <c r="G35" s="19"/>
      <c r="H35" s="23"/>
      <c r="I35" s="19"/>
      <c r="J35" s="8"/>
      <c r="K35" s="8"/>
      <c r="L35" s="8"/>
      <c r="M35" s="7"/>
      <c r="N35" s="21">
        <f t="shared" si="0"/>
        <v>0</v>
      </c>
    </row>
    <row r="36" spans="1:14" s="14" customFormat="1" ht="18" customHeight="1">
      <c r="A36" s="6"/>
      <c r="B36" s="10"/>
      <c r="C36" s="7"/>
      <c r="D36" s="8"/>
      <c r="E36" s="20"/>
      <c r="F36" s="19"/>
      <c r="G36" s="19"/>
      <c r="H36" s="23"/>
      <c r="I36" s="19"/>
      <c r="J36" s="8"/>
      <c r="K36" s="8"/>
      <c r="L36" s="8"/>
      <c r="M36" s="7"/>
      <c r="N36" s="21">
        <f t="shared" si="0"/>
        <v>0</v>
      </c>
    </row>
    <row r="37" spans="1:14" s="14" customFormat="1" ht="18" customHeight="1">
      <c r="A37" s="6"/>
      <c r="B37" s="10"/>
      <c r="C37" s="7"/>
      <c r="D37" s="8"/>
      <c r="E37" s="20"/>
      <c r="F37" s="19"/>
      <c r="G37" s="19"/>
      <c r="H37" s="23"/>
      <c r="I37" s="19"/>
      <c r="J37" s="8"/>
      <c r="K37" s="8"/>
      <c r="L37" s="8"/>
      <c r="M37" s="7"/>
      <c r="N37" s="21">
        <f t="shared" si="0"/>
        <v>0</v>
      </c>
    </row>
    <row r="38" spans="1:14" s="14" customFormat="1" ht="18" customHeight="1">
      <c r="A38" s="6"/>
      <c r="B38" s="10"/>
      <c r="C38" s="7"/>
      <c r="D38" s="8"/>
      <c r="E38" s="20"/>
      <c r="F38" s="19"/>
      <c r="G38" s="19"/>
      <c r="H38" s="23"/>
      <c r="I38" s="19"/>
      <c r="J38" s="8"/>
      <c r="K38" s="8"/>
      <c r="L38" s="8"/>
      <c r="M38" s="7"/>
      <c r="N38" s="21">
        <f t="shared" si="0"/>
        <v>0</v>
      </c>
    </row>
    <row r="39" spans="1:14" s="14" customFormat="1" ht="18" customHeight="1">
      <c r="A39" s="6"/>
      <c r="B39" s="10"/>
      <c r="C39" s="7"/>
      <c r="D39" s="8"/>
      <c r="E39" s="20"/>
      <c r="F39" s="19"/>
      <c r="G39" s="19"/>
      <c r="H39" s="23"/>
      <c r="I39" s="19"/>
      <c r="J39" s="8"/>
      <c r="K39" s="8"/>
      <c r="L39" s="8"/>
      <c r="M39" s="7"/>
      <c r="N39" s="21">
        <f t="shared" si="0"/>
        <v>0</v>
      </c>
    </row>
    <row r="40" spans="1:14" s="14" customFormat="1" ht="18" customHeight="1">
      <c r="A40" s="2"/>
      <c r="B40" s="10"/>
      <c r="C40" s="4"/>
      <c r="D40" s="3"/>
      <c r="E40" s="9" t="s">
        <v>18</v>
      </c>
      <c r="F40" s="21">
        <f>SUM(F21:F39)</f>
        <v>22821507</v>
      </c>
      <c r="G40" s="21"/>
      <c r="H40" s="24" t="s">
        <v>18</v>
      </c>
      <c r="I40" s="21">
        <f>SUM(I21:I39)</f>
        <v>0</v>
      </c>
      <c r="J40" s="8"/>
      <c r="K40" s="3"/>
      <c r="L40" s="3"/>
      <c r="M40" s="25" t="s">
        <v>18</v>
      </c>
      <c r="N40" s="19">
        <f>SUM(N21:N39)</f>
        <v>0</v>
      </c>
    </row>
    <row r="41" spans="1:14" s="14" customFormat="1" ht="18" customHeight="1">
      <c r="A41" s="1"/>
      <c r="B41" s="11"/>
      <c r="C41" s="1"/>
      <c r="D41" s="1"/>
      <c r="E41" s="1"/>
      <c r="F41" s="1"/>
      <c r="G41" s="1"/>
      <c r="H41" s="5"/>
      <c r="J41" s="1"/>
      <c r="K41" s="1"/>
      <c r="L41" s="1"/>
      <c r="M41" s="1"/>
      <c r="N41" s="1"/>
    </row>
    <row r="42" ht="18" customHeight="1"/>
    <row r="43" ht="18" customHeight="1"/>
    <row r="44" ht="18" customHeight="1"/>
  </sheetData>
  <sheetProtection/>
  <mergeCells count="39">
    <mergeCell ref="A13:B13"/>
    <mergeCell ref="A14:B14"/>
    <mergeCell ref="A15:B15"/>
    <mergeCell ref="A16:D16"/>
    <mergeCell ref="A5:B5"/>
    <mergeCell ref="A10:D10"/>
    <mergeCell ref="A6:B9"/>
    <mergeCell ref="H8:I8"/>
    <mergeCell ref="E9:F9"/>
    <mergeCell ref="H9:I9"/>
    <mergeCell ref="E14:F14"/>
    <mergeCell ref="H13:I13"/>
    <mergeCell ref="E13:F13"/>
    <mergeCell ref="M19:M20"/>
    <mergeCell ref="H19:H20"/>
    <mergeCell ref="J19:J20"/>
    <mergeCell ref="K19:K20"/>
    <mergeCell ref="L19:L20"/>
    <mergeCell ref="H14:I14"/>
    <mergeCell ref="H15:I15"/>
    <mergeCell ref="H16:I16"/>
    <mergeCell ref="E15:F15"/>
    <mergeCell ref="A19:A20"/>
    <mergeCell ref="B19:B20"/>
    <mergeCell ref="C19:C20"/>
    <mergeCell ref="D19:D20"/>
    <mergeCell ref="G19:G20"/>
    <mergeCell ref="E19:E20"/>
    <mergeCell ref="E16:F16"/>
    <mergeCell ref="E6:F6"/>
    <mergeCell ref="H6:I6"/>
    <mergeCell ref="E5:F5"/>
    <mergeCell ref="H5:I5"/>
    <mergeCell ref="C13:D13"/>
    <mergeCell ref="E10:F10"/>
    <mergeCell ref="H10:I10"/>
    <mergeCell ref="E7:F7"/>
    <mergeCell ref="H7:I7"/>
    <mergeCell ref="E8:F8"/>
  </mergeCells>
  <printOptions horizontalCentered="1"/>
  <pageMargins left="0.5905511811023623" right="0.5905511811023623" top="0.5905511811023623" bottom="0.3937007874015748" header="0.11811023622047245" footer="0.11811023622047245"/>
  <pageSetup horizontalDpi="600" verticalDpi="600" orientation="landscape" paperSize="9" scale="72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O38"/>
  <sheetViews>
    <sheetView tabSelected="1" view="pageBreakPreview" zoomScale="90" zoomScaleNormal="80" zoomScaleSheetLayoutView="90" workbookViewId="0" topLeftCell="A1">
      <selection activeCell="G2" sqref="G2"/>
    </sheetView>
  </sheetViews>
  <sheetFormatPr defaultColWidth="8.796875" defaultRowHeight="14.25"/>
  <cols>
    <col min="1" max="1" width="6.3984375" style="1" customWidth="1"/>
    <col min="2" max="3" width="16.09765625" style="11" customWidth="1"/>
    <col min="4" max="4" width="31.8984375" style="1" customWidth="1"/>
    <col min="5" max="5" width="6.09765625" style="1" customWidth="1"/>
    <col min="6" max="6" width="10" style="1" customWidth="1"/>
    <col min="7" max="7" width="15.59765625" style="1" customWidth="1"/>
    <col min="8" max="8" width="6.09765625" style="1" bestFit="1" customWidth="1"/>
    <col min="9" max="9" width="10.69921875" style="5" customWidth="1"/>
    <col min="10" max="10" width="15.5" style="14" customWidth="1"/>
    <col min="11" max="13" width="6.19921875" style="1" customWidth="1"/>
    <col min="14" max="14" width="14.8984375" style="1" customWidth="1"/>
    <col min="15" max="15" width="15.59765625" style="1" customWidth="1"/>
    <col min="16" max="16" width="9" style="1" customWidth="1"/>
    <col min="17" max="17" width="13.8984375" style="1" bestFit="1" customWidth="1"/>
    <col min="18" max="16384" width="9" style="1" customWidth="1"/>
  </cols>
  <sheetData>
    <row r="1" spans="1:7" ht="18" customHeight="1">
      <c r="A1" s="1" t="s">
        <v>65</v>
      </c>
      <c r="G1" s="1" t="s">
        <v>66</v>
      </c>
    </row>
    <row r="2" spans="1:2" ht="18" customHeight="1">
      <c r="A2" s="65" t="s">
        <v>49</v>
      </c>
      <c r="B2" s="66"/>
    </row>
    <row r="3" ht="12.75" customHeight="1"/>
    <row r="4" ht="18" customHeight="1">
      <c r="A4" s="1" t="s">
        <v>37</v>
      </c>
    </row>
    <row r="5" spans="1:10" ht="18" customHeight="1">
      <c r="A5" s="85" t="s">
        <v>46</v>
      </c>
      <c r="B5" s="86"/>
      <c r="C5" s="83" t="s">
        <v>47</v>
      </c>
      <c r="D5" s="84"/>
      <c r="E5" s="81" t="s">
        <v>38</v>
      </c>
      <c r="F5" s="82"/>
      <c r="G5" s="2" t="s">
        <v>22</v>
      </c>
      <c r="H5" s="83" t="s">
        <v>23</v>
      </c>
      <c r="I5" s="84"/>
      <c r="J5" s="6" t="s">
        <v>35</v>
      </c>
    </row>
    <row r="6" spans="1:15" ht="18" customHeight="1">
      <c r="A6" s="123"/>
      <c r="B6" s="124"/>
      <c r="C6" s="125"/>
      <c r="D6" s="126"/>
      <c r="E6" s="121"/>
      <c r="F6" s="122"/>
      <c r="G6" s="47"/>
      <c r="H6" s="79"/>
      <c r="I6" s="80"/>
      <c r="J6" s="19">
        <f>ROUNDDOWN(H6*0.014,0)</f>
        <v>0</v>
      </c>
      <c r="O6" s="12"/>
    </row>
    <row r="7" spans="1:15" ht="18" customHeight="1">
      <c r="A7" s="123"/>
      <c r="B7" s="124"/>
      <c r="C7" s="131"/>
      <c r="D7" s="124"/>
      <c r="E7" s="121"/>
      <c r="F7" s="122"/>
      <c r="G7" s="47"/>
      <c r="H7" s="79"/>
      <c r="I7" s="80"/>
      <c r="J7" s="19">
        <f>ROUNDDOWN(H7*0.014,0)</f>
        <v>0</v>
      </c>
      <c r="O7" s="12"/>
    </row>
    <row r="8" spans="1:15" ht="18" customHeight="1">
      <c r="A8" s="123"/>
      <c r="B8" s="124"/>
      <c r="C8" s="131"/>
      <c r="D8" s="124"/>
      <c r="E8" s="121"/>
      <c r="F8" s="122"/>
      <c r="G8" s="47"/>
      <c r="H8" s="79"/>
      <c r="I8" s="80"/>
      <c r="J8" s="19">
        <f>ROUNDDOWN(H8*0.014,0)</f>
        <v>0</v>
      </c>
      <c r="O8" s="12"/>
    </row>
    <row r="9" spans="1:15" ht="18" customHeight="1">
      <c r="A9" s="123"/>
      <c r="B9" s="124"/>
      <c r="C9" s="131"/>
      <c r="D9" s="124"/>
      <c r="E9" s="121"/>
      <c r="F9" s="122"/>
      <c r="G9" s="47"/>
      <c r="H9" s="79"/>
      <c r="I9" s="80"/>
      <c r="J9" s="19">
        <f>ROUNDDOWN(H9*0.014,0)</f>
        <v>0</v>
      </c>
      <c r="O9" s="12"/>
    </row>
    <row r="10" spans="1:15" ht="18" customHeight="1">
      <c r="A10" s="109" t="s">
        <v>18</v>
      </c>
      <c r="B10" s="128"/>
      <c r="C10" s="132"/>
      <c r="D10" s="128"/>
      <c r="E10" s="129">
        <f>SUM(E6:F9)</f>
        <v>0</v>
      </c>
      <c r="F10" s="130"/>
      <c r="G10" s="44">
        <f>SUM(G6:G9)</f>
        <v>0</v>
      </c>
      <c r="H10" s="79">
        <v>0</v>
      </c>
      <c r="I10" s="80"/>
      <c r="J10" s="19">
        <f>SUM(J6:J9)</f>
        <v>0</v>
      </c>
      <c r="O10" s="12"/>
    </row>
    <row r="11" spans="1:7" ht="18" customHeight="1">
      <c r="A11" s="11"/>
      <c r="D11" s="11"/>
      <c r="E11" s="11"/>
      <c r="F11" s="11"/>
      <c r="G11" s="11"/>
    </row>
    <row r="12" spans="1:7" ht="18" customHeight="1">
      <c r="A12" s="11" t="s">
        <v>31</v>
      </c>
      <c r="D12" s="11"/>
      <c r="E12" s="11"/>
      <c r="F12" s="11"/>
      <c r="G12" s="11"/>
    </row>
    <row r="13" spans="1:10" ht="18" customHeight="1">
      <c r="A13" s="105" t="s">
        <v>45</v>
      </c>
      <c r="B13" s="106"/>
      <c r="C13" s="83" t="s">
        <v>47</v>
      </c>
      <c r="D13" s="84"/>
      <c r="E13" s="135" t="s">
        <v>21</v>
      </c>
      <c r="F13" s="136"/>
      <c r="G13" s="45" t="s">
        <v>22</v>
      </c>
      <c r="H13" s="83" t="s">
        <v>23</v>
      </c>
      <c r="I13" s="84"/>
      <c r="J13" s="6" t="s">
        <v>35</v>
      </c>
    </row>
    <row r="14" spans="1:10" ht="18" customHeight="1">
      <c r="A14" s="107"/>
      <c r="B14" s="108"/>
      <c r="C14" s="119"/>
      <c r="D14" s="108"/>
      <c r="E14" s="120"/>
      <c r="F14" s="112"/>
      <c r="G14" s="48"/>
      <c r="H14" s="101"/>
      <c r="I14" s="112"/>
      <c r="J14" s="19"/>
    </row>
    <row r="15" spans="1:11" ht="18" customHeight="1">
      <c r="A15" s="107"/>
      <c r="B15" s="108"/>
      <c r="C15" s="119"/>
      <c r="D15" s="108"/>
      <c r="E15" s="120"/>
      <c r="F15" s="112"/>
      <c r="G15" s="48"/>
      <c r="H15" s="101"/>
      <c r="I15" s="112"/>
      <c r="J15" s="19"/>
      <c r="K15" s="14"/>
    </row>
    <row r="16" spans="1:10" ht="18" customHeight="1">
      <c r="A16" s="107"/>
      <c r="B16" s="108"/>
      <c r="C16" s="119"/>
      <c r="D16" s="108"/>
      <c r="E16" s="120"/>
      <c r="F16" s="112"/>
      <c r="G16" s="48"/>
      <c r="H16" s="101"/>
      <c r="I16" s="112"/>
      <c r="J16" s="19"/>
    </row>
    <row r="17" spans="1:10" ht="18" customHeight="1">
      <c r="A17" s="107"/>
      <c r="B17" s="108"/>
      <c r="C17" s="119"/>
      <c r="D17" s="108"/>
      <c r="E17" s="120"/>
      <c r="F17" s="112"/>
      <c r="G17" s="48"/>
      <c r="H17" s="101"/>
      <c r="I17" s="102"/>
      <c r="J17" s="19">
        <f>ROUNDDOWN(H17*0.014,0)</f>
        <v>0</v>
      </c>
    </row>
    <row r="18" spans="1:15" ht="18" customHeight="1">
      <c r="A18" s="109" t="s">
        <v>18</v>
      </c>
      <c r="B18" s="128"/>
      <c r="C18" s="132"/>
      <c r="D18" s="128"/>
      <c r="E18" s="133">
        <f>SUM(E14:F17)</f>
        <v>0</v>
      </c>
      <c r="F18" s="134"/>
      <c r="G18" s="31">
        <f>SUM(G14:G17)</f>
        <v>0</v>
      </c>
      <c r="H18" s="103">
        <v>0</v>
      </c>
      <c r="I18" s="104"/>
      <c r="J18" s="19">
        <f>SUM(J14:J17)</f>
        <v>0</v>
      </c>
      <c r="O18" s="12"/>
    </row>
    <row r="19" spans="1:15" ht="18" customHeight="1">
      <c r="A19" s="26"/>
      <c r="B19" s="27"/>
      <c r="C19" s="27"/>
      <c r="D19" s="13"/>
      <c r="E19" s="28"/>
      <c r="F19" s="28"/>
      <c r="G19" s="29"/>
      <c r="H19" s="30"/>
      <c r="I19" s="30"/>
      <c r="J19" s="29"/>
      <c r="O19" s="12"/>
    </row>
    <row r="20" ht="18" customHeight="1">
      <c r="A20" s="1" t="s">
        <v>30</v>
      </c>
    </row>
    <row r="21" spans="1:15" ht="18" customHeight="1">
      <c r="A21" s="95" t="s">
        <v>24</v>
      </c>
      <c r="B21" s="127" t="s">
        <v>48</v>
      </c>
      <c r="C21" s="93" t="s">
        <v>13</v>
      </c>
      <c r="D21" s="93" t="s">
        <v>12</v>
      </c>
      <c r="E21" s="93" t="s">
        <v>14</v>
      </c>
      <c r="F21" s="95" t="s">
        <v>26</v>
      </c>
      <c r="G21" s="15" t="s">
        <v>32</v>
      </c>
      <c r="H21" s="95" t="s">
        <v>25</v>
      </c>
      <c r="I21" s="99" t="s">
        <v>28</v>
      </c>
      <c r="J21" s="17" t="s">
        <v>34</v>
      </c>
      <c r="K21" s="95" t="s">
        <v>27</v>
      </c>
      <c r="L21" s="93" t="s">
        <v>15</v>
      </c>
      <c r="M21" s="93" t="s">
        <v>16</v>
      </c>
      <c r="N21" s="93" t="s">
        <v>29</v>
      </c>
      <c r="O21" s="15" t="s">
        <v>17</v>
      </c>
    </row>
    <row r="22" spans="1:15" ht="18" customHeight="1">
      <c r="A22" s="96"/>
      <c r="B22" s="94"/>
      <c r="C22" s="94"/>
      <c r="D22" s="94"/>
      <c r="E22" s="94"/>
      <c r="F22" s="96"/>
      <c r="G22" s="16" t="s">
        <v>33</v>
      </c>
      <c r="H22" s="96"/>
      <c r="I22" s="100"/>
      <c r="J22" s="18" t="s">
        <v>33</v>
      </c>
      <c r="K22" s="96"/>
      <c r="L22" s="94"/>
      <c r="M22" s="94"/>
      <c r="N22" s="94"/>
      <c r="O22" s="16" t="s">
        <v>33</v>
      </c>
    </row>
    <row r="23" spans="1:15" ht="18" customHeight="1">
      <c r="A23" s="49"/>
      <c r="B23" s="46"/>
      <c r="C23" s="46"/>
      <c r="D23" s="50"/>
      <c r="E23" s="51"/>
      <c r="F23" s="52"/>
      <c r="G23" s="53"/>
      <c r="H23" s="53"/>
      <c r="I23" s="22"/>
      <c r="J23" s="19"/>
      <c r="K23" s="3"/>
      <c r="L23" s="3"/>
      <c r="M23" s="3"/>
      <c r="N23" s="4"/>
      <c r="O23" s="21">
        <f aca="true" t="shared" si="0" ref="O23:O33">ROUNDDOWN(J23*0.014,0)</f>
        <v>0</v>
      </c>
    </row>
    <row r="24" spans="1:15" ht="18" customHeight="1">
      <c r="A24" s="49"/>
      <c r="B24" s="46"/>
      <c r="C24" s="46"/>
      <c r="D24" s="50"/>
      <c r="E24" s="51"/>
      <c r="F24" s="52"/>
      <c r="G24" s="53"/>
      <c r="H24" s="53"/>
      <c r="I24" s="22"/>
      <c r="J24" s="19"/>
      <c r="K24" s="3"/>
      <c r="L24" s="3"/>
      <c r="M24" s="3"/>
      <c r="N24" s="4"/>
      <c r="O24" s="21">
        <f t="shared" si="0"/>
        <v>0</v>
      </c>
    </row>
    <row r="25" spans="1:15" ht="18" customHeight="1">
      <c r="A25" s="49"/>
      <c r="B25" s="46"/>
      <c r="C25" s="46"/>
      <c r="D25" s="50"/>
      <c r="E25" s="51"/>
      <c r="F25" s="52"/>
      <c r="G25" s="53"/>
      <c r="H25" s="53"/>
      <c r="I25" s="22"/>
      <c r="J25" s="19"/>
      <c r="K25" s="3"/>
      <c r="L25" s="3"/>
      <c r="M25" s="3"/>
      <c r="N25" s="4"/>
      <c r="O25" s="21">
        <f t="shared" si="0"/>
        <v>0</v>
      </c>
    </row>
    <row r="26" spans="1:15" ht="18" customHeight="1">
      <c r="A26" s="49"/>
      <c r="B26" s="46"/>
      <c r="C26" s="46"/>
      <c r="D26" s="50"/>
      <c r="E26" s="51"/>
      <c r="F26" s="52"/>
      <c r="G26" s="53"/>
      <c r="H26" s="53"/>
      <c r="I26" s="22"/>
      <c r="J26" s="19"/>
      <c r="K26" s="3"/>
      <c r="L26" s="3"/>
      <c r="M26" s="3"/>
      <c r="N26" s="4"/>
      <c r="O26" s="21">
        <f t="shared" si="0"/>
        <v>0</v>
      </c>
    </row>
    <row r="27" spans="1:15" ht="18" customHeight="1">
      <c r="A27" s="49"/>
      <c r="B27" s="46"/>
      <c r="C27" s="46"/>
      <c r="D27" s="50"/>
      <c r="E27" s="51"/>
      <c r="F27" s="52"/>
      <c r="G27" s="53"/>
      <c r="H27" s="53"/>
      <c r="I27" s="22"/>
      <c r="J27" s="19"/>
      <c r="K27" s="3"/>
      <c r="L27" s="3"/>
      <c r="M27" s="3"/>
      <c r="N27" s="4"/>
      <c r="O27" s="21">
        <f t="shared" si="0"/>
        <v>0</v>
      </c>
    </row>
    <row r="28" spans="1:15" ht="18" customHeight="1">
      <c r="A28" s="49"/>
      <c r="B28" s="46"/>
      <c r="C28" s="46"/>
      <c r="D28" s="64"/>
      <c r="E28" s="51"/>
      <c r="F28" s="52"/>
      <c r="G28" s="53"/>
      <c r="H28" s="53"/>
      <c r="I28" s="22"/>
      <c r="J28" s="63"/>
      <c r="K28" s="3"/>
      <c r="L28" s="3"/>
      <c r="M28" s="3"/>
      <c r="N28" s="4"/>
      <c r="O28" s="21">
        <f t="shared" si="0"/>
        <v>0</v>
      </c>
    </row>
    <row r="29" spans="1:15" ht="18" customHeight="1">
      <c r="A29" s="49"/>
      <c r="B29" s="46"/>
      <c r="C29" s="46"/>
      <c r="D29" s="64"/>
      <c r="E29" s="51"/>
      <c r="F29" s="52"/>
      <c r="G29" s="53"/>
      <c r="H29" s="53"/>
      <c r="I29" s="22"/>
      <c r="J29" s="63"/>
      <c r="K29" s="3"/>
      <c r="L29" s="3"/>
      <c r="M29" s="3"/>
      <c r="N29" s="4"/>
      <c r="O29" s="21">
        <f t="shared" si="0"/>
        <v>0</v>
      </c>
    </row>
    <row r="30" spans="1:15" ht="18" customHeight="1">
      <c r="A30" s="49"/>
      <c r="B30" s="46"/>
      <c r="C30" s="46"/>
      <c r="D30" s="64"/>
      <c r="E30" s="51"/>
      <c r="F30" s="52"/>
      <c r="G30" s="53"/>
      <c r="H30" s="53"/>
      <c r="I30" s="22"/>
      <c r="J30" s="63"/>
      <c r="K30" s="3"/>
      <c r="L30" s="3"/>
      <c r="M30" s="3"/>
      <c r="N30" s="4"/>
      <c r="O30" s="21">
        <f t="shared" si="0"/>
        <v>0</v>
      </c>
    </row>
    <row r="31" spans="1:15" ht="18" customHeight="1">
      <c r="A31" s="49"/>
      <c r="B31" s="46"/>
      <c r="C31" s="46"/>
      <c r="D31" s="64"/>
      <c r="E31" s="51"/>
      <c r="F31" s="52"/>
      <c r="G31" s="53"/>
      <c r="H31" s="53"/>
      <c r="I31" s="22"/>
      <c r="J31" s="63"/>
      <c r="K31" s="3"/>
      <c r="L31" s="3"/>
      <c r="M31" s="3"/>
      <c r="N31" s="4"/>
      <c r="O31" s="21">
        <f t="shared" si="0"/>
        <v>0</v>
      </c>
    </row>
    <row r="32" spans="1:15" ht="18" customHeight="1">
      <c r="A32" s="49"/>
      <c r="B32" s="46"/>
      <c r="C32" s="46"/>
      <c r="D32" s="64"/>
      <c r="E32" s="51"/>
      <c r="F32" s="52"/>
      <c r="G32" s="53"/>
      <c r="H32" s="53"/>
      <c r="I32" s="22"/>
      <c r="J32" s="63"/>
      <c r="K32" s="3"/>
      <c r="L32" s="3"/>
      <c r="M32" s="3"/>
      <c r="N32" s="4"/>
      <c r="O32" s="21">
        <f t="shared" si="0"/>
        <v>0</v>
      </c>
    </row>
    <row r="33" spans="1:15" ht="18" customHeight="1">
      <c r="A33" s="49"/>
      <c r="B33" s="46"/>
      <c r="C33" s="46"/>
      <c r="D33" s="64"/>
      <c r="E33" s="51"/>
      <c r="F33" s="52"/>
      <c r="G33" s="53"/>
      <c r="H33" s="53"/>
      <c r="I33" s="22"/>
      <c r="J33" s="63"/>
      <c r="K33" s="3"/>
      <c r="L33" s="3"/>
      <c r="M33" s="3"/>
      <c r="N33" s="4"/>
      <c r="O33" s="21">
        <f t="shared" si="0"/>
        <v>0</v>
      </c>
    </row>
    <row r="34" spans="1:15" ht="18" customHeight="1">
      <c r="A34" s="49"/>
      <c r="B34" s="46"/>
      <c r="C34" s="46"/>
      <c r="D34" s="50"/>
      <c r="E34" s="51"/>
      <c r="F34" s="52"/>
      <c r="G34" s="53"/>
      <c r="H34" s="53"/>
      <c r="I34" s="22"/>
      <c r="J34" s="19"/>
      <c r="K34" s="3"/>
      <c r="L34" s="3"/>
      <c r="M34" s="3"/>
      <c r="N34" s="4"/>
      <c r="O34" s="21"/>
    </row>
    <row r="35" spans="1:15" ht="18" customHeight="1">
      <c r="A35" s="49"/>
      <c r="B35" s="46"/>
      <c r="C35" s="46"/>
      <c r="D35" s="50"/>
      <c r="E35" s="51"/>
      <c r="F35" s="52"/>
      <c r="G35" s="53"/>
      <c r="H35" s="53"/>
      <c r="I35" s="22"/>
      <c r="J35" s="19"/>
      <c r="K35" s="3"/>
      <c r="L35" s="3"/>
      <c r="M35" s="3"/>
      <c r="N35" s="4"/>
      <c r="O35" s="21">
        <f>ROUNDDOWN(J35*0.014,0)</f>
        <v>0</v>
      </c>
    </row>
    <row r="36" spans="1:15" ht="18" customHeight="1">
      <c r="A36" s="49"/>
      <c r="B36" s="46"/>
      <c r="C36" s="46"/>
      <c r="D36" s="50"/>
      <c r="E36" s="51"/>
      <c r="F36" s="52"/>
      <c r="G36" s="53"/>
      <c r="H36" s="53"/>
      <c r="I36" s="22"/>
      <c r="J36" s="19"/>
      <c r="K36" s="3"/>
      <c r="L36" s="3"/>
      <c r="M36" s="3"/>
      <c r="N36" s="4"/>
      <c r="O36" s="21">
        <f>ROUNDDOWN(J36*0.014,0)</f>
        <v>0</v>
      </c>
    </row>
    <row r="37" spans="1:15" ht="18" customHeight="1">
      <c r="A37" s="49"/>
      <c r="B37" s="46"/>
      <c r="C37" s="46"/>
      <c r="D37" s="50"/>
      <c r="E37" s="51"/>
      <c r="F37" s="52"/>
      <c r="G37" s="53"/>
      <c r="H37" s="53"/>
      <c r="I37" s="22"/>
      <c r="J37" s="19"/>
      <c r="K37" s="3"/>
      <c r="L37" s="3"/>
      <c r="M37" s="3"/>
      <c r="N37" s="4"/>
      <c r="O37" s="21">
        <f>ROUNDDOWN(J37*0.014,0)</f>
        <v>0</v>
      </c>
    </row>
    <row r="38" spans="1:15" ht="18" customHeight="1">
      <c r="A38" s="2"/>
      <c r="B38" s="10"/>
      <c r="C38" s="10"/>
      <c r="D38" s="4"/>
      <c r="E38" s="3"/>
      <c r="F38" s="9" t="s">
        <v>18</v>
      </c>
      <c r="G38" s="21">
        <f>SUM(G23:G37)</f>
        <v>0</v>
      </c>
      <c r="H38" s="21"/>
      <c r="I38" s="24" t="s">
        <v>18</v>
      </c>
      <c r="J38" s="19">
        <f>SUM(J23:J37)</f>
        <v>0</v>
      </c>
      <c r="K38" s="8"/>
      <c r="L38" s="3"/>
      <c r="M38" s="3"/>
      <c r="N38" s="25" t="s">
        <v>18</v>
      </c>
      <c r="O38" s="21">
        <f>SUM(O23:O37)</f>
        <v>0</v>
      </c>
    </row>
    <row r="39" ht="18" customHeight="1"/>
    <row r="40" ht="18" customHeight="1"/>
  </sheetData>
  <sheetProtection/>
  <autoFilter ref="A21:O22"/>
  <mergeCells count="60">
    <mergeCell ref="E18:F18"/>
    <mergeCell ref="H18:I18"/>
    <mergeCell ref="A17:B17"/>
    <mergeCell ref="E13:F13"/>
    <mergeCell ref="H13:I13"/>
    <mergeCell ref="E17:F17"/>
    <mergeCell ref="H17:I17"/>
    <mergeCell ref="C18:D18"/>
    <mergeCell ref="C13:D13"/>
    <mergeCell ref="C14:D14"/>
    <mergeCell ref="H10:I10"/>
    <mergeCell ref="C7:D7"/>
    <mergeCell ref="A7:B7"/>
    <mergeCell ref="E7:F7"/>
    <mergeCell ref="A9:B9"/>
    <mergeCell ref="A8:B8"/>
    <mergeCell ref="C8:D8"/>
    <mergeCell ref="C9:D9"/>
    <mergeCell ref="C10:D10"/>
    <mergeCell ref="A21:A22"/>
    <mergeCell ref="B21:B22"/>
    <mergeCell ref="D21:D22"/>
    <mergeCell ref="E21:E22"/>
    <mergeCell ref="E9:F9"/>
    <mergeCell ref="A13:B13"/>
    <mergeCell ref="C21:C22"/>
    <mergeCell ref="A10:B10"/>
    <mergeCell ref="E10:F10"/>
    <mergeCell ref="A18:B18"/>
    <mergeCell ref="N21:N22"/>
    <mergeCell ref="I21:I22"/>
    <mergeCell ref="K21:K22"/>
    <mergeCell ref="L21:L22"/>
    <mergeCell ref="M21:M22"/>
    <mergeCell ref="F21:F22"/>
    <mergeCell ref="H21:H22"/>
    <mergeCell ref="A5:B5"/>
    <mergeCell ref="A6:B6"/>
    <mergeCell ref="E5:F5"/>
    <mergeCell ref="E6:F6"/>
    <mergeCell ref="C5:D5"/>
    <mergeCell ref="C6:D6"/>
    <mergeCell ref="C17:D17"/>
    <mergeCell ref="E14:F14"/>
    <mergeCell ref="E15:F15"/>
    <mergeCell ref="E16:F16"/>
    <mergeCell ref="H5:I5"/>
    <mergeCell ref="H6:I6"/>
    <mergeCell ref="H7:I7"/>
    <mergeCell ref="E8:F8"/>
    <mergeCell ref="H8:I8"/>
    <mergeCell ref="H9:I9"/>
    <mergeCell ref="H14:I14"/>
    <mergeCell ref="H15:I15"/>
    <mergeCell ref="H16:I16"/>
    <mergeCell ref="A14:B14"/>
    <mergeCell ref="A15:B15"/>
    <mergeCell ref="A16:B16"/>
    <mergeCell ref="C15:D15"/>
    <mergeCell ref="C16:D16"/>
  </mergeCells>
  <printOptions horizontalCentered="1"/>
  <pageMargins left="0.5905511811023623" right="0.5905511811023623" top="0.5905511811023623" bottom="0.3937007874015748" header="0.11811023622047245" footer="0.11811023622047245"/>
  <pageSetup horizontalDpi="600" verticalDpi="600" orientation="portrait" paperSize="8" scale="70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漆戸大</cp:lastModifiedBy>
  <cp:lastPrinted>2022-01-12T04:14:21Z</cp:lastPrinted>
  <dcterms:created xsi:type="dcterms:W3CDTF">2005-10-07T01:49:45Z</dcterms:created>
  <dcterms:modified xsi:type="dcterms:W3CDTF">2024-04-04T07:44:30Z</dcterms:modified>
  <cp:category/>
  <cp:version/>
  <cp:contentType/>
  <cp:contentStatus/>
</cp:coreProperties>
</file>