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itcsl-fsv01\lgwan-share\300_農林部\100_農政課\08農地整備係\2221_物価高騰対策（R7電気料補助事業）\04_補助申請様式\"/>
    </mc:Choice>
  </mc:AlternateContent>
  <bookViews>
    <workbookView xWindow="28680" yWindow="-120" windowWidth="29040" windowHeight="15840" activeTab="1"/>
  </bookViews>
  <sheets>
    <sheet name="【別紙１】_事業計画書" sheetId="14" r:id="rId1"/>
    <sheet name="【別紙２】_電気使用一覧" sheetId="10" r:id="rId2"/>
  </sheets>
  <definedNames>
    <definedName name="_xlnm.Print_Area" localSheetId="0">【別紙１】_事業計画書!$A$4:$K$36</definedName>
    <definedName name="_xlnm.Print_Area" localSheetId="1">【別紙２】_電気使用一覧!$A$2:$O$56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4" l="1"/>
  <c r="L49" i="10" l="1"/>
  <c r="K49" i="10"/>
  <c r="J49" i="10"/>
  <c r="I49" i="10"/>
  <c r="H49" i="10"/>
  <c r="G49" i="10"/>
  <c r="F49" i="10"/>
  <c r="E49" i="10"/>
  <c r="D49" i="10"/>
  <c r="L33" i="10"/>
  <c r="K33" i="10"/>
  <c r="J33" i="10"/>
  <c r="I33" i="10"/>
  <c r="H33" i="10"/>
  <c r="G33" i="10"/>
  <c r="F33" i="10"/>
  <c r="E33" i="10"/>
  <c r="D33" i="10"/>
  <c r="M48" i="10"/>
  <c r="M47" i="10"/>
  <c r="M46" i="10"/>
  <c r="M45" i="10"/>
  <c r="M44" i="10"/>
  <c r="M43" i="10"/>
  <c r="M49" i="10" s="1"/>
  <c r="M32" i="10"/>
  <c r="M31" i="10"/>
  <c r="M30" i="10"/>
  <c r="M29" i="10"/>
  <c r="M28" i="10"/>
  <c r="M27" i="10"/>
  <c r="M33" i="10" s="1"/>
  <c r="D35" i="10" s="1"/>
  <c r="L17" i="10"/>
  <c r="K17" i="10"/>
  <c r="J17" i="10"/>
  <c r="I17" i="10"/>
  <c r="H17" i="10"/>
  <c r="G17" i="10"/>
  <c r="F17" i="10"/>
  <c r="E17" i="10"/>
  <c r="D17" i="10"/>
  <c r="M16" i="10"/>
  <c r="M15" i="10"/>
  <c r="M14" i="10"/>
  <c r="M13" i="10"/>
  <c r="M12" i="10"/>
  <c r="M11" i="10"/>
  <c r="M17" i="10" s="1"/>
  <c r="D19" i="10" s="1"/>
  <c r="G16" i="14" s="1"/>
  <c r="D51" i="10" l="1"/>
  <c r="G20" i="14" l="1"/>
  <c r="G18" i="14" l="1"/>
  <c r="G14" i="14" s="1"/>
  <c r="G28" i="14" s="1"/>
  <c r="G30" i="14" s="1"/>
  <c r="G32" i="14" l="1"/>
</calcChain>
</file>

<file path=xl/sharedStrings.xml><?xml version="1.0" encoding="utf-8"?>
<sst xmlns="http://schemas.openxmlformats.org/spreadsheetml/2006/main" count="101" uniqueCount="64">
  <si>
    <t>4月分</t>
    <rPh sb="1" eb="2">
      <t>ツキ</t>
    </rPh>
    <rPh sb="2" eb="3">
      <t>ブン</t>
    </rPh>
    <phoneticPr fontId="1"/>
  </si>
  <si>
    <t>5月分</t>
    <rPh sb="1" eb="2">
      <t>ツキ</t>
    </rPh>
    <rPh sb="2" eb="3">
      <t>ブン</t>
    </rPh>
    <phoneticPr fontId="1"/>
  </si>
  <si>
    <t>6月分</t>
    <rPh sb="1" eb="2">
      <t>ツキ</t>
    </rPh>
    <rPh sb="2" eb="3">
      <t>ブン</t>
    </rPh>
    <phoneticPr fontId="1"/>
  </si>
  <si>
    <t>7月分</t>
    <rPh sb="1" eb="2">
      <t>ツキ</t>
    </rPh>
    <rPh sb="2" eb="3">
      <t>ブン</t>
    </rPh>
    <phoneticPr fontId="1"/>
  </si>
  <si>
    <t>8月分</t>
    <rPh sb="1" eb="2">
      <t>ツキ</t>
    </rPh>
    <rPh sb="2" eb="3">
      <t>ブン</t>
    </rPh>
    <phoneticPr fontId="1"/>
  </si>
  <si>
    <t>9月分</t>
    <rPh sb="1" eb="2">
      <t>ツキ</t>
    </rPh>
    <rPh sb="2" eb="3">
      <t>ブン</t>
    </rPh>
    <phoneticPr fontId="1"/>
  </si>
  <si>
    <t>10月分</t>
    <rPh sb="2" eb="3">
      <t>ツキ</t>
    </rPh>
    <rPh sb="3" eb="4">
      <t>ブン</t>
    </rPh>
    <phoneticPr fontId="1"/>
  </si>
  <si>
    <t>11月分</t>
    <rPh sb="2" eb="3">
      <t>ツキ</t>
    </rPh>
    <rPh sb="3" eb="4">
      <t>ブン</t>
    </rPh>
    <phoneticPr fontId="1"/>
  </si>
  <si>
    <t>12月分</t>
    <rPh sb="2" eb="3">
      <t>ツキ</t>
    </rPh>
    <rPh sb="3" eb="4">
      <t>ブン</t>
    </rPh>
    <phoneticPr fontId="1"/>
  </si>
  <si>
    <t>計</t>
    <rPh sb="0" eb="1">
      <t>ケイ</t>
    </rPh>
    <phoneticPr fontId="1"/>
  </si>
  <si>
    <t>契約種別</t>
    <rPh sb="0" eb="2">
      <t>ケイヤク</t>
    </rPh>
    <rPh sb="2" eb="4">
      <t>シュベツ</t>
    </rPh>
    <phoneticPr fontId="1"/>
  </si>
  <si>
    <t>円</t>
    <rPh sb="0" eb="1">
      <t>エン</t>
    </rPh>
    <phoneticPr fontId="1"/>
  </si>
  <si>
    <t>低圧_計
①</t>
    <rPh sb="0" eb="2">
      <t>テイアツ</t>
    </rPh>
    <rPh sb="3" eb="4">
      <t>ケイ</t>
    </rPh>
    <phoneticPr fontId="1"/>
  </si>
  <si>
    <t>高圧_計
①</t>
    <rPh sb="0" eb="2">
      <t>コウアツ</t>
    </rPh>
    <rPh sb="3" eb="4">
      <t>ケイ</t>
    </rPh>
    <phoneticPr fontId="1"/>
  </si>
  <si>
    <t>低圧分補助対象経費(円)
③＝①×②</t>
    <rPh sb="0" eb="2">
      <t>テイアツ</t>
    </rPh>
    <rPh sb="2" eb="3">
      <t>ブン</t>
    </rPh>
    <rPh sb="3" eb="5">
      <t>ホジョ</t>
    </rPh>
    <rPh sb="5" eb="7">
      <t>タイショウ</t>
    </rPh>
    <rPh sb="7" eb="9">
      <t>ケイヒ</t>
    </rPh>
    <rPh sb="10" eb="11">
      <t>エン</t>
    </rPh>
    <phoneticPr fontId="1"/>
  </si>
  <si>
    <t>円　・・・①</t>
    <rPh sb="0" eb="1">
      <t>エン</t>
    </rPh>
    <phoneticPr fontId="1"/>
  </si>
  <si>
    <t>円　・・・②</t>
    <rPh sb="0" eb="1">
      <t>エン</t>
    </rPh>
    <phoneticPr fontId="1"/>
  </si>
  <si>
    <t>対象施設名</t>
    <rPh sb="0" eb="2">
      <t>タイショウ</t>
    </rPh>
    <rPh sb="2" eb="4">
      <t>シセツ</t>
    </rPh>
    <rPh sb="4" eb="5">
      <t>メイ</t>
    </rPh>
    <phoneticPr fontId="1"/>
  </si>
  <si>
    <t>２　対象施設名</t>
    <rPh sb="2" eb="4">
      <t>タイショウ</t>
    </rPh>
    <rPh sb="4" eb="6">
      <t>シセツ</t>
    </rPh>
    <rPh sb="6" eb="7">
      <t>メイ</t>
    </rPh>
    <phoneticPr fontId="1"/>
  </si>
  <si>
    <t>　（※）補助金交付額は、1,000円未満切捨てとする。</t>
    <rPh sb="4" eb="7">
      <t>ホジョキン</t>
    </rPh>
    <rPh sb="7" eb="9">
      <t>コウフ</t>
    </rPh>
    <rPh sb="9" eb="10">
      <t>ガク</t>
    </rPh>
    <rPh sb="17" eb="18">
      <t>エン</t>
    </rPh>
    <rPh sb="18" eb="20">
      <t>ミマン</t>
    </rPh>
    <rPh sb="20" eb="22">
      <t>キリス</t>
    </rPh>
    <phoneticPr fontId="1"/>
  </si>
  <si>
    <t>(※1)低圧の種別例：標準電圧100Ｖまたは200Ｖで、契約種別が定額電灯、従量電灯（A,B,C）、臨時電灯（A,B,C）、農事用電力Aなど</t>
    <rPh sb="4" eb="6">
      <t>テイアツ</t>
    </rPh>
    <rPh sb="7" eb="9">
      <t>シュベツ</t>
    </rPh>
    <rPh sb="9" eb="10">
      <t>レイ</t>
    </rPh>
    <phoneticPr fontId="1"/>
  </si>
  <si>
    <t>(※2)各施設の使用電力量が月ごとに確認できる資料を添付してください（例：請求書、領収書の写しなど）</t>
    <rPh sb="4" eb="5">
      <t>カク</t>
    </rPh>
    <rPh sb="5" eb="7">
      <t>シセツ</t>
    </rPh>
    <rPh sb="8" eb="10">
      <t>シヨウ</t>
    </rPh>
    <rPh sb="10" eb="12">
      <t>デンリョク</t>
    </rPh>
    <rPh sb="12" eb="13">
      <t>リョウ</t>
    </rPh>
    <rPh sb="14" eb="15">
      <t>ツキ</t>
    </rPh>
    <rPh sb="18" eb="20">
      <t>カクニン</t>
    </rPh>
    <rPh sb="23" eb="25">
      <t>シリョウ</t>
    </rPh>
    <rPh sb="26" eb="28">
      <t>テンプ</t>
    </rPh>
    <rPh sb="35" eb="36">
      <t>レイ</t>
    </rPh>
    <rPh sb="37" eb="39">
      <t>セイキュウ</t>
    </rPh>
    <rPh sb="39" eb="40">
      <t>ショ</t>
    </rPh>
    <rPh sb="41" eb="44">
      <t>リョウシュウショ</t>
    </rPh>
    <rPh sb="45" eb="46">
      <t>ウツ</t>
    </rPh>
    <phoneticPr fontId="1"/>
  </si>
  <si>
    <t>(※1)高圧の種別例：標準電圧6,000Ｖで、契約種別が高圧農事用電力など</t>
    <rPh sb="4" eb="6">
      <t>コウアツ</t>
    </rPh>
    <rPh sb="7" eb="9">
      <t>シュベツ</t>
    </rPh>
    <rPh sb="9" eb="10">
      <t>レイ</t>
    </rPh>
    <phoneticPr fontId="1"/>
  </si>
  <si>
    <t>(※)赤字箇所を入力。</t>
    <rPh sb="3" eb="5">
      <t>アカジ</t>
    </rPh>
    <rPh sb="5" eb="7">
      <t>カショ</t>
    </rPh>
    <rPh sb="8" eb="10">
      <t>ニュウリョク</t>
    </rPh>
    <phoneticPr fontId="1"/>
  </si>
  <si>
    <t>高圧分補助対象経費(円)
③＝①×②</t>
    <rPh sb="0" eb="2">
      <t>コウアツ</t>
    </rPh>
    <rPh sb="2" eb="3">
      <t>ブン</t>
    </rPh>
    <rPh sb="3" eb="5">
      <t>ホジョ</t>
    </rPh>
    <rPh sb="5" eb="7">
      <t>タイショウ</t>
    </rPh>
    <rPh sb="7" eb="9">
      <t>ケイヒ</t>
    </rPh>
    <rPh sb="10" eb="11">
      <t>エン</t>
    </rPh>
    <phoneticPr fontId="1"/>
  </si>
  <si>
    <t>　低圧契約分</t>
    <rPh sb="1" eb="3">
      <t>テイアツ</t>
    </rPh>
    <rPh sb="3" eb="6">
      <t>ケイヤクブン</t>
    </rPh>
    <phoneticPr fontId="1"/>
  </si>
  <si>
    <t>　高圧契約分</t>
    <rPh sb="1" eb="3">
      <t>コウアツ</t>
    </rPh>
    <rPh sb="3" eb="6">
      <t>ケイヤクブン</t>
    </rPh>
    <phoneticPr fontId="1"/>
  </si>
  <si>
    <t>　特別高圧契約分</t>
    <rPh sb="1" eb="3">
      <t>トクベツ</t>
    </rPh>
    <rPh sb="3" eb="5">
      <t>コウアツ</t>
    </rPh>
    <rPh sb="5" eb="8">
      <t>ケイヤクブン</t>
    </rPh>
    <phoneticPr fontId="1"/>
  </si>
  <si>
    <t>特別高圧分対象経費(円)
③＝①×②</t>
    <rPh sb="0" eb="2">
      <t>トクベツ</t>
    </rPh>
    <rPh sb="2" eb="4">
      <t>コウアツ</t>
    </rPh>
    <rPh sb="4" eb="5">
      <t>ブン</t>
    </rPh>
    <rPh sb="5" eb="7">
      <t>タイショウ</t>
    </rPh>
    <rPh sb="7" eb="9">
      <t>ケイヒ</t>
    </rPh>
    <rPh sb="10" eb="11">
      <t>エン</t>
    </rPh>
    <phoneticPr fontId="1"/>
  </si>
  <si>
    <t>(※1)高圧の種別例：標準電圧20,000Ｖ以上</t>
    <rPh sb="4" eb="6">
      <t>コウアツ</t>
    </rPh>
    <rPh sb="7" eb="9">
      <t>シュベツ</t>
    </rPh>
    <rPh sb="9" eb="10">
      <t>レイ</t>
    </rPh>
    <phoneticPr fontId="1"/>
  </si>
  <si>
    <t>〇〇ポンプ</t>
    <phoneticPr fontId="1"/>
  </si>
  <si>
    <t>農事用電力A</t>
    <rPh sb="0" eb="2">
      <t>ノウジ</t>
    </rPh>
    <rPh sb="2" eb="3">
      <t>ヨウ</t>
    </rPh>
    <rPh sb="3" eb="5">
      <t>デンリョク</t>
    </rPh>
    <phoneticPr fontId="1"/>
  </si>
  <si>
    <t>従量電灯B</t>
    <rPh sb="0" eb="2">
      <t>ジュウリョウ</t>
    </rPh>
    <rPh sb="2" eb="4">
      <t>デントウ</t>
    </rPh>
    <phoneticPr fontId="1"/>
  </si>
  <si>
    <t>△△ポンプ</t>
    <phoneticPr fontId="1"/>
  </si>
  <si>
    <t>高圧農事用電力</t>
    <rPh sb="0" eb="2">
      <t>コウアツ</t>
    </rPh>
    <rPh sb="2" eb="4">
      <t>ノウジ</t>
    </rPh>
    <rPh sb="4" eb="5">
      <t>ヨウ</t>
    </rPh>
    <rPh sb="5" eb="7">
      <t>デンリョク</t>
    </rPh>
    <phoneticPr fontId="1"/>
  </si>
  <si>
    <t>□□ポンプ</t>
    <phoneticPr fontId="1"/>
  </si>
  <si>
    <t>特別高圧農事用電力</t>
    <rPh sb="0" eb="2">
      <t>トクベツ</t>
    </rPh>
    <rPh sb="2" eb="4">
      <t>コウアツ</t>
    </rPh>
    <rPh sb="4" eb="6">
      <t>ノウジ</t>
    </rPh>
    <rPh sb="6" eb="7">
      <t>ヨウ</t>
    </rPh>
    <rPh sb="7" eb="9">
      <t>デンリョク</t>
    </rPh>
    <phoneticPr fontId="1"/>
  </si>
  <si>
    <t>別紙１</t>
    <rPh sb="0" eb="2">
      <t>ベッシ</t>
    </rPh>
    <phoneticPr fontId="1"/>
  </si>
  <si>
    <t>別紙２</t>
    <rPh sb="0" eb="2">
      <t>ベッシ</t>
    </rPh>
    <phoneticPr fontId="1"/>
  </si>
  <si>
    <t>（別紙２）（表１）～（表３）のとおり</t>
    <rPh sb="1" eb="3">
      <t>ベッシ</t>
    </rPh>
    <rPh sb="6" eb="7">
      <t>ヒョウ</t>
    </rPh>
    <rPh sb="11" eb="12">
      <t>ヒョウ</t>
    </rPh>
    <phoneticPr fontId="1"/>
  </si>
  <si>
    <t>（別紙２（表１）のとおり</t>
    <rPh sb="1" eb="3">
      <t>ベッシ</t>
    </rPh>
    <rPh sb="5" eb="6">
      <t>ヒョウ</t>
    </rPh>
    <phoneticPr fontId="1"/>
  </si>
  <si>
    <t>（別紙２（表２）のとおり</t>
    <rPh sb="1" eb="3">
      <t>ベッシ</t>
    </rPh>
    <rPh sb="5" eb="6">
      <t>ヒョウ</t>
    </rPh>
    <phoneticPr fontId="1"/>
  </si>
  <si>
    <t>（別紙２（表３）のとおり</t>
    <rPh sb="1" eb="3">
      <t>ベッシ</t>
    </rPh>
    <rPh sb="5" eb="6">
      <t>ヒョウ</t>
    </rPh>
    <phoneticPr fontId="1"/>
  </si>
  <si>
    <t>(※)赤字箇所を入力。水利組合の施設毎に適宜、行を追加。</t>
    <rPh sb="3" eb="5">
      <t>アカジ</t>
    </rPh>
    <rPh sb="5" eb="7">
      <t>カショ</t>
    </rPh>
    <rPh sb="8" eb="10">
      <t>ニュウリョク</t>
    </rPh>
    <rPh sb="11" eb="13">
      <t>スイリ</t>
    </rPh>
    <rPh sb="13" eb="15">
      <t>クミアイ</t>
    </rPh>
    <rPh sb="16" eb="18">
      <t>シセツ</t>
    </rPh>
    <rPh sb="18" eb="19">
      <t>ゴト</t>
    </rPh>
    <rPh sb="20" eb="22">
      <t>テキギ</t>
    </rPh>
    <rPh sb="23" eb="24">
      <t>ギョウ</t>
    </rPh>
    <rPh sb="25" eb="27">
      <t>ツイカ</t>
    </rPh>
    <phoneticPr fontId="1"/>
  </si>
  <si>
    <t>〇〇ポンプ室電灯</t>
    <rPh sb="5" eb="6">
      <t>シツ</t>
    </rPh>
    <rPh sb="6" eb="8">
      <t>デントウ</t>
    </rPh>
    <phoneticPr fontId="1"/>
  </si>
  <si>
    <t>農業水利施設等使用電力量一覧表</t>
    <rPh sb="0" eb="2">
      <t>ノウギョウ</t>
    </rPh>
    <rPh sb="2" eb="4">
      <t>スイリ</t>
    </rPh>
    <rPh sb="4" eb="6">
      <t>シセツ</t>
    </rPh>
    <rPh sb="6" eb="7">
      <t>トウ</t>
    </rPh>
    <rPh sb="7" eb="9">
      <t>シヨウ</t>
    </rPh>
    <rPh sb="9" eb="11">
      <t>デンリョク</t>
    </rPh>
    <rPh sb="11" eb="12">
      <t>リョウ</t>
    </rPh>
    <rPh sb="12" eb="14">
      <t>イチラン</t>
    </rPh>
    <rPh sb="14" eb="15">
      <t>ヒョウ</t>
    </rPh>
    <phoneticPr fontId="1"/>
  </si>
  <si>
    <t>○○水利組合</t>
    <rPh sb="2" eb="4">
      <t>スイリ</t>
    </rPh>
    <rPh sb="4" eb="6">
      <t>クミアイ</t>
    </rPh>
    <phoneticPr fontId="1"/>
  </si>
  <si>
    <t>４　他の補助金額</t>
    <rPh sb="2" eb="3">
      <t>ホカ</t>
    </rPh>
    <rPh sb="4" eb="6">
      <t>ホジョ</t>
    </rPh>
    <rPh sb="6" eb="8">
      <t>キンガク</t>
    </rPh>
    <phoneticPr fontId="1"/>
  </si>
  <si>
    <t>　うち、既存の国庫補助事業補助金額</t>
    <rPh sb="4" eb="6">
      <t>キゾン</t>
    </rPh>
    <rPh sb="7" eb="9">
      <t>コッコ</t>
    </rPh>
    <rPh sb="9" eb="11">
      <t>ホジョ</t>
    </rPh>
    <rPh sb="11" eb="13">
      <t>ジギョウ</t>
    </rPh>
    <rPh sb="13" eb="15">
      <t>ホジョ</t>
    </rPh>
    <rPh sb="15" eb="17">
      <t>キンガク</t>
    </rPh>
    <phoneticPr fontId="1"/>
  </si>
  <si>
    <t>円　・・・③</t>
    <rPh sb="0" eb="1">
      <t>エン</t>
    </rPh>
    <phoneticPr fontId="1"/>
  </si>
  <si>
    <t>５　補助対象経費</t>
    <rPh sb="2" eb="4">
      <t>ホジョ</t>
    </rPh>
    <rPh sb="4" eb="6">
      <t>タイショウ</t>
    </rPh>
    <rPh sb="6" eb="8">
      <t>ケイヒ</t>
    </rPh>
    <phoneticPr fontId="1"/>
  </si>
  <si>
    <t>６　補助金交付額</t>
    <rPh sb="2" eb="4">
      <t>ホジョ</t>
    </rPh>
    <rPh sb="4" eb="5">
      <t>キン</t>
    </rPh>
    <rPh sb="5" eb="7">
      <t>コウフ</t>
    </rPh>
    <rPh sb="7" eb="8">
      <t>ガク</t>
    </rPh>
    <phoneticPr fontId="1"/>
  </si>
  <si>
    <t>①－②</t>
    <phoneticPr fontId="1"/>
  </si>
  <si>
    <t>③×1/2以内=</t>
    <rPh sb="5" eb="7">
      <t>イナイ</t>
    </rPh>
    <phoneticPr fontId="1"/>
  </si>
  <si>
    <t>交付額</t>
    <rPh sb="0" eb="3">
      <t>コウフガク</t>
    </rPh>
    <phoneticPr fontId="1"/>
  </si>
  <si>
    <t>単価（円/kWh）
②</t>
    <rPh sb="0" eb="2">
      <t>タンカ</t>
    </rPh>
    <rPh sb="3" eb="4">
      <t>エン</t>
    </rPh>
    <phoneticPr fontId="1"/>
  </si>
  <si>
    <t>電力使用量（kWh）</t>
    <rPh sb="0" eb="2">
      <t>デンリョク</t>
    </rPh>
    <rPh sb="2" eb="5">
      <t>シヨウリョウ</t>
    </rPh>
    <phoneticPr fontId="1"/>
  </si>
  <si>
    <t>３　電気料金高騰額</t>
    <rPh sb="2" eb="4">
      <t>デンキ</t>
    </rPh>
    <rPh sb="4" eb="6">
      <t>リョウキン</t>
    </rPh>
    <rPh sb="6" eb="8">
      <t>コウトウ</t>
    </rPh>
    <rPh sb="8" eb="9">
      <t>ガク</t>
    </rPh>
    <phoneticPr fontId="1"/>
  </si>
  <si>
    <t>電気料金高騰補助金額算出表</t>
    <rPh sb="0" eb="2">
      <t>デンキ</t>
    </rPh>
    <rPh sb="2" eb="4">
      <t>リョウキン</t>
    </rPh>
    <rPh sb="4" eb="6">
      <t>コウトウ</t>
    </rPh>
    <rPh sb="6" eb="8">
      <t>ホジョ</t>
    </rPh>
    <rPh sb="8" eb="10">
      <t>キンガク</t>
    </rPh>
    <rPh sb="10" eb="12">
      <t>サンシュツ</t>
    </rPh>
    <rPh sb="12" eb="13">
      <t>ヒョウ</t>
    </rPh>
    <phoneticPr fontId="1"/>
  </si>
  <si>
    <t>〇〇水利組合</t>
    <rPh sb="2" eb="4">
      <t>スイリ</t>
    </rPh>
    <rPh sb="4" eb="6">
      <t>クミアイ</t>
    </rPh>
    <phoneticPr fontId="1"/>
  </si>
  <si>
    <t>１　団体名</t>
    <rPh sb="2" eb="4">
      <t>ダンタイ</t>
    </rPh>
    <rPh sb="4" eb="5">
      <t>メイ</t>
    </rPh>
    <phoneticPr fontId="1"/>
  </si>
  <si>
    <t>２　令和７年度　農業水利施設等使用電力量　低圧（表１）</t>
    <rPh sb="2" eb="4">
      <t>レイワ</t>
    </rPh>
    <rPh sb="5" eb="7">
      <t>ネンド</t>
    </rPh>
    <rPh sb="8" eb="10">
      <t>ノウギョウ</t>
    </rPh>
    <rPh sb="10" eb="12">
      <t>スイリ</t>
    </rPh>
    <rPh sb="12" eb="14">
      <t>シセツ</t>
    </rPh>
    <rPh sb="14" eb="15">
      <t>トウ</t>
    </rPh>
    <rPh sb="15" eb="17">
      <t>シヨウ</t>
    </rPh>
    <rPh sb="17" eb="19">
      <t>デンリョク</t>
    </rPh>
    <rPh sb="19" eb="20">
      <t>リョウ</t>
    </rPh>
    <rPh sb="21" eb="23">
      <t>テイアツ</t>
    </rPh>
    <rPh sb="24" eb="25">
      <t>ヒョウ</t>
    </rPh>
    <phoneticPr fontId="1"/>
  </si>
  <si>
    <t>３　令和７年度　農業水利施設等使用電力量　高圧（表２）</t>
    <rPh sb="2" eb="4">
      <t>レイワ</t>
    </rPh>
    <rPh sb="5" eb="7">
      <t>ネンド</t>
    </rPh>
    <rPh sb="8" eb="10">
      <t>ノウギョウ</t>
    </rPh>
    <rPh sb="10" eb="12">
      <t>スイリ</t>
    </rPh>
    <rPh sb="12" eb="14">
      <t>シセツ</t>
    </rPh>
    <rPh sb="14" eb="15">
      <t>トウ</t>
    </rPh>
    <rPh sb="15" eb="17">
      <t>シヨウ</t>
    </rPh>
    <rPh sb="17" eb="19">
      <t>デンリョク</t>
    </rPh>
    <rPh sb="19" eb="20">
      <t>リョウ</t>
    </rPh>
    <rPh sb="21" eb="23">
      <t>コウアツ</t>
    </rPh>
    <rPh sb="24" eb="25">
      <t>ヒョウ</t>
    </rPh>
    <phoneticPr fontId="1"/>
  </si>
  <si>
    <t>４　令和７年度　農業水利施設等使用電力量　特別高圧（表３）</t>
    <rPh sb="2" eb="4">
      <t>レイワ</t>
    </rPh>
    <rPh sb="5" eb="7">
      <t>ネンド</t>
    </rPh>
    <rPh sb="8" eb="10">
      <t>ノウギョウ</t>
    </rPh>
    <rPh sb="10" eb="12">
      <t>スイリ</t>
    </rPh>
    <rPh sb="12" eb="14">
      <t>シセツ</t>
    </rPh>
    <rPh sb="14" eb="15">
      <t>トウ</t>
    </rPh>
    <rPh sb="15" eb="17">
      <t>シヨウ</t>
    </rPh>
    <rPh sb="17" eb="19">
      <t>デンリョク</t>
    </rPh>
    <rPh sb="19" eb="20">
      <t>リョウ</t>
    </rPh>
    <rPh sb="21" eb="23">
      <t>トクベツ</t>
    </rPh>
    <rPh sb="23" eb="25">
      <t>コウアツ</t>
    </rPh>
    <rPh sb="26" eb="2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</si>
</sst>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_ "/>
    <numFmt numFmtId="178" formatCode="#,###&quot;円&quot;"/>
    <numFmt numFmtId="179" formatCode="0.00&quot;円/kWh&quot;"/>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i/>
      <sz val="11"/>
      <color theme="1"/>
      <name val="ＭＳ 明朝"/>
      <family val="1"/>
      <charset val="128"/>
    </font>
    <font>
      <sz val="11"/>
      <color theme="1"/>
      <name val="ＭＳ ゴシック"/>
      <family val="3"/>
      <charset val="128"/>
    </font>
    <font>
      <sz val="14"/>
      <color theme="1"/>
      <name val="ＭＳ ゴシック"/>
      <family val="3"/>
      <charset val="128"/>
    </font>
    <font>
      <sz val="12"/>
      <color rgb="FFFF0000"/>
      <name val="ＭＳ 明朝"/>
      <family val="1"/>
      <charset val="128"/>
    </font>
    <font>
      <sz val="11"/>
      <color rgb="FFFF0000"/>
      <name val="ＭＳ 明朝"/>
      <family val="1"/>
      <charset val="128"/>
    </font>
    <font>
      <sz val="16"/>
      <color rgb="FFFF0000"/>
      <name val="HG丸ｺﾞｼｯｸM-PRO"/>
      <family val="3"/>
      <charset val="128"/>
    </font>
    <font>
      <sz val="12"/>
      <name val="ＭＳ ゴシック"/>
      <family val="3"/>
      <charset val="128"/>
    </font>
    <font>
      <sz val="12"/>
      <name val="ＭＳ 明朝"/>
      <family val="1"/>
      <charset val="128"/>
    </font>
    <font>
      <sz val="9"/>
      <name val="ＭＳ 明朝"/>
      <family val="1"/>
      <charset val="128"/>
    </font>
    <font>
      <sz val="11"/>
      <name val="ＭＳ 明朝"/>
      <family val="1"/>
      <charset val="128"/>
    </font>
    <font>
      <sz val="11"/>
      <color theme="0"/>
      <name val="ＭＳ 明朝"/>
      <family val="1"/>
      <charset val="128"/>
    </font>
    <font>
      <sz val="16"/>
      <name val="HG丸ｺﾞｼｯｸM-PRO"/>
      <family val="3"/>
      <charset val="128"/>
    </font>
    <font>
      <u/>
      <sz val="11"/>
      <name val="ＭＳ ゴシック"/>
      <family val="3"/>
      <charset val="128"/>
    </font>
    <font>
      <sz val="11"/>
      <name val="ＭＳ ゴシック"/>
      <family val="3"/>
      <charset val="128"/>
    </font>
    <font>
      <sz val="14"/>
      <name val="ＭＳ ゴシック"/>
      <family val="3"/>
      <charset val="128"/>
    </font>
    <font>
      <sz val="11"/>
      <name val="游ゴシック"/>
      <family val="2"/>
      <charset val="128"/>
      <scheme val="minor"/>
    </font>
    <font>
      <i/>
      <sz val="11"/>
      <name val="ＭＳ 明朝"/>
      <family val="1"/>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12" fillId="0" borderId="0" xfId="0" applyFont="1">
      <alignment vertical="center"/>
    </xf>
    <xf numFmtId="0" fontId="10" fillId="0" borderId="0" xfId="0" applyFont="1">
      <alignment vertical="center"/>
    </xf>
    <xf numFmtId="0" fontId="2"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5" xfId="0" applyFont="1" applyFill="1" applyBorder="1" applyAlignment="1">
      <alignment horizontal="center" vertical="center" wrapText="1"/>
    </xf>
    <xf numFmtId="0" fontId="7" fillId="0" borderId="1" xfId="0" applyFont="1" applyFill="1" applyBorder="1">
      <alignment vertical="center"/>
    </xf>
    <xf numFmtId="0" fontId="7" fillId="0" borderId="1" xfId="0" applyFont="1" applyFill="1" applyBorder="1" applyAlignment="1">
      <alignment horizontal="center" vertical="center"/>
    </xf>
    <xf numFmtId="176" fontId="7" fillId="0" borderId="7" xfId="0" applyNumberFormat="1" applyFont="1" applyFill="1" applyBorder="1">
      <alignment vertical="center"/>
    </xf>
    <xf numFmtId="176" fontId="7" fillId="0" borderId="8" xfId="0" applyNumberFormat="1" applyFont="1" applyFill="1" applyBorder="1">
      <alignment vertical="center"/>
    </xf>
    <xf numFmtId="176" fontId="7" fillId="0" borderId="9" xfId="0" applyNumberFormat="1" applyFont="1" applyFill="1" applyBorder="1">
      <alignment vertical="center"/>
    </xf>
    <xf numFmtId="176" fontId="12" fillId="0" borderId="1" xfId="0" applyNumberFormat="1" applyFont="1" applyFill="1" applyBorder="1">
      <alignment vertical="center"/>
    </xf>
    <xf numFmtId="176" fontId="12" fillId="0" borderId="7" xfId="0" applyNumberFormat="1" applyFont="1" applyFill="1" applyBorder="1">
      <alignment vertical="center"/>
    </xf>
    <xf numFmtId="176" fontId="12" fillId="0" borderId="8" xfId="0" applyNumberFormat="1" applyFont="1" applyFill="1" applyBorder="1">
      <alignment vertical="center"/>
    </xf>
    <xf numFmtId="176" fontId="12" fillId="0" borderId="9" xfId="0" applyNumberFormat="1" applyFont="1" applyFill="1" applyBorder="1">
      <alignment vertical="center"/>
    </xf>
    <xf numFmtId="0" fontId="13" fillId="0" borderId="1" xfId="0" applyFont="1" applyFill="1" applyBorder="1">
      <alignment vertical="center"/>
    </xf>
    <xf numFmtId="0" fontId="13" fillId="0" borderId="1" xfId="0" applyFont="1" applyFill="1" applyBorder="1" applyAlignment="1">
      <alignment horizontal="center" vertical="center"/>
    </xf>
    <xf numFmtId="176" fontId="19" fillId="0" borderId="8" xfId="0" applyNumberFormat="1" applyFont="1" applyFill="1" applyBorder="1">
      <alignment vertical="center"/>
    </xf>
    <xf numFmtId="176" fontId="19" fillId="0" borderId="9" xfId="0" applyNumberFormat="1" applyFont="1" applyFill="1" applyBorder="1">
      <alignment vertical="center"/>
    </xf>
    <xf numFmtId="0" fontId="2" fillId="0" borderId="5" xfId="0" applyFont="1" applyFill="1" applyBorder="1" applyAlignment="1">
      <alignment horizontal="center" vertical="center"/>
    </xf>
    <xf numFmtId="176" fontId="2" fillId="0" borderId="1" xfId="0" applyNumberFormat="1" applyFont="1" applyFill="1" applyBorder="1">
      <alignment vertical="center"/>
    </xf>
    <xf numFmtId="0" fontId="2" fillId="0" borderId="1" xfId="0" applyFont="1" applyFill="1" applyBorder="1">
      <alignment vertical="center"/>
    </xf>
    <xf numFmtId="0" fontId="2" fillId="0" borderId="1" xfId="0" applyFont="1" applyFill="1" applyBorder="1" applyAlignment="1">
      <alignment horizontal="center" vertical="center"/>
    </xf>
    <xf numFmtId="176" fontId="2" fillId="0" borderId="7" xfId="0" applyNumberFormat="1" applyFont="1" applyFill="1" applyBorder="1">
      <alignment vertical="center"/>
    </xf>
    <xf numFmtId="176" fontId="2" fillId="0" borderId="8" xfId="0" applyNumberFormat="1" applyFont="1" applyFill="1" applyBorder="1">
      <alignment vertical="center"/>
    </xf>
    <xf numFmtId="176" fontId="3" fillId="0" borderId="8" xfId="0" applyNumberFormat="1" applyFont="1" applyFill="1" applyBorder="1">
      <alignment vertical="center"/>
    </xf>
    <xf numFmtId="176" fontId="3" fillId="0" borderId="9" xfId="0" applyNumberFormat="1" applyFont="1" applyFill="1" applyBorder="1">
      <alignment vertical="center"/>
    </xf>
    <xf numFmtId="176" fontId="2" fillId="0" borderId="5" xfId="0" applyNumberFormat="1" applyFont="1" applyFill="1" applyBorder="1">
      <alignment vertical="center"/>
    </xf>
    <xf numFmtId="176" fontId="2" fillId="0" borderId="10" xfId="0" applyNumberFormat="1" applyFont="1" applyFill="1" applyBorder="1">
      <alignment vertical="center"/>
    </xf>
    <xf numFmtId="0" fontId="4" fillId="0" borderId="0" xfId="0" applyFont="1" applyFill="1" applyAlignment="1">
      <alignment horizontal="left" vertical="center"/>
    </xf>
    <xf numFmtId="0" fontId="7" fillId="0" borderId="1" xfId="0" applyFont="1" applyFill="1" applyBorder="1" applyAlignment="1">
      <alignment horizontal="center" vertical="center" shrinkToFit="1"/>
    </xf>
    <xf numFmtId="176" fontId="2" fillId="0" borderId="9" xfId="0" applyNumberFormat="1" applyFont="1" applyFill="1" applyBorder="1">
      <alignment vertical="center"/>
    </xf>
    <xf numFmtId="0" fontId="3" fillId="0" borderId="0" xfId="0" applyFont="1" applyFill="1">
      <alignment vertical="center"/>
    </xf>
    <xf numFmtId="0" fontId="12" fillId="0" borderId="0" xfId="0" applyFont="1" applyFill="1">
      <alignment vertical="center"/>
    </xf>
    <xf numFmtId="0" fontId="14" fillId="0" borderId="0" xfId="0" applyFont="1" applyFill="1">
      <alignment vertical="center"/>
    </xf>
    <xf numFmtId="0" fontId="15" fillId="0" borderId="0" xfId="0" applyFont="1" applyFill="1">
      <alignment vertical="center"/>
    </xf>
    <xf numFmtId="0" fontId="16" fillId="0" borderId="0" xfId="0" applyFont="1" applyFill="1">
      <alignment vertical="center"/>
    </xf>
    <xf numFmtId="0" fontId="10" fillId="0" borderId="0" xfId="0" applyFont="1" applyFill="1">
      <alignment vertical="center"/>
    </xf>
    <xf numFmtId="0" fontId="9" fillId="0" borderId="0" xfId="0" applyFont="1" applyFill="1">
      <alignment vertical="center"/>
    </xf>
    <xf numFmtId="177" fontId="10" fillId="0" borderId="0" xfId="0" applyNumberFormat="1" applyFont="1" applyFill="1">
      <alignment vertical="center"/>
    </xf>
    <xf numFmtId="0" fontId="10" fillId="0" borderId="0" xfId="0" applyFont="1" applyFill="1" applyAlignment="1">
      <alignment horizontal="left" vertical="center"/>
    </xf>
    <xf numFmtId="0" fontId="10" fillId="0" borderId="0" xfId="0" applyFont="1" applyFill="1" applyAlignment="1">
      <alignment horizontal="left" vertical="center" shrinkToFit="1"/>
    </xf>
    <xf numFmtId="0" fontId="18" fillId="0" borderId="0" xfId="0" applyFont="1" applyFill="1" applyAlignment="1">
      <alignment vertical="center" shrinkToFit="1"/>
    </xf>
    <xf numFmtId="177" fontId="10" fillId="0" borderId="0" xfId="0" applyNumberFormat="1" applyFont="1" applyFill="1" applyAlignment="1">
      <alignment vertical="center" shrinkToFit="1"/>
    </xf>
    <xf numFmtId="0" fontId="11" fillId="0" borderId="0" xfId="0" applyFont="1" applyFill="1">
      <alignment vertical="center"/>
    </xf>
    <xf numFmtId="177" fontId="12" fillId="0" borderId="0" xfId="0" applyNumberFormat="1" applyFont="1" applyFill="1">
      <alignment vertical="center"/>
    </xf>
    <xf numFmtId="177" fontId="10" fillId="0" borderId="0" xfId="0" applyNumberFormat="1" applyFont="1">
      <alignment vertical="center"/>
    </xf>
    <xf numFmtId="0" fontId="10" fillId="0" borderId="0" xfId="0" applyFont="1" applyFill="1" applyAlignment="1">
      <alignment horizontal="center" vertical="center"/>
    </xf>
    <xf numFmtId="0" fontId="10" fillId="0" borderId="14" xfId="0" applyFont="1" applyFill="1" applyBorder="1" applyAlignment="1">
      <alignment horizontal="center" vertical="center"/>
    </xf>
    <xf numFmtId="177" fontId="10" fillId="0" borderId="14" xfId="0" applyNumberFormat="1" applyFont="1" applyFill="1" applyBorder="1" applyAlignment="1">
      <alignment vertical="center" shrinkToFit="1"/>
    </xf>
    <xf numFmtId="0" fontId="10" fillId="0" borderId="14" xfId="0" applyFont="1" applyFill="1" applyBorder="1">
      <alignment vertical="center"/>
    </xf>
    <xf numFmtId="0" fontId="10" fillId="0" borderId="0" xfId="0" applyFont="1" applyFill="1" applyAlignment="1">
      <alignment horizontal="left" vertical="center" shrinkToFit="1"/>
    </xf>
    <xf numFmtId="0" fontId="18" fillId="0" borderId="0" xfId="0" applyFont="1" applyFill="1" applyAlignment="1">
      <alignment vertical="center" shrinkToFit="1"/>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6" fillId="0" borderId="0" xfId="0" applyFont="1" applyFill="1" applyAlignment="1">
      <alignment horizontal="left" vertical="center" indent="2"/>
    </xf>
    <xf numFmtId="0" fontId="7" fillId="0" borderId="0" xfId="0" applyFont="1" applyFill="1" applyAlignment="1">
      <alignment horizontal="left" vertical="center" indent="2"/>
    </xf>
    <xf numFmtId="0" fontId="10" fillId="0" borderId="0" xfId="0" applyFont="1" applyFill="1" applyAlignment="1">
      <alignment vertical="center"/>
    </xf>
    <xf numFmtId="0" fontId="12" fillId="0" borderId="0" xfId="0" applyFont="1" applyFill="1" applyAlignment="1">
      <alignment vertical="center"/>
    </xf>
    <xf numFmtId="0" fontId="7" fillId="0" borderId="14"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179" fontId="2" fillId="0" borderId="1" xfId="0" applyNumberFormat="1" applyFont="1" applyFill="1" applyBorder="1" applyAlignment="1">
      <alignment horizontal="center" vertical="center"/>
    </xf>
    <xf numFmtId="179" fontId="0" fillId="0" borderId="1" xfId="0" applyNumberFormat="1" applyFill="1" applyBorder="1" applyAlignment="1">
      <alignment horizontal="center" vertical="center"/>
    </xf>
    <xf numFmtId="179" fontId="0" fillId="0" borderId="1" xfId="0" applyNumberFormat="1" applyFill="1" applyBorder="1" applyAlignment="1">
      <alignment vertical="center"/>
    </xf>
    <xf numFmtId="178" fontId="2" fillId="0" borderId="1" xfId="0" applyNumberFormat="1" applyFont="1" applyFill="1" applyBorder="1" applyAlignment="1">
      <alignment horizontal="center" vertical="center"/>
    </xf>
    <xf numFmtId="178" fontId="0" fillId="0" borderId="1" xfId="0" applyNumberFormat="1" applyFill="1" applyBorder="1" applyAlignment="1">
      <alignment horizontal="center" vertical="center"/>
    </xf>
    <xf numFmtId="178" fontId="0" fillId="0" borderId="1" xfId="0" applyNumberFormat="1" applyFill="1" applyBorder="1" applyAlignment="1">
      <alignment vertical="center"/>
    </xf>
    <xf numFmtId="0" fontId="5" fillId="0" borderId="0" xfId="0" applyFont="1" applyFill="1" applyAlignment="1">
      <alignment horizontal="center" vertical="center"/>
    </xf>
    <xf numFmtId="0" fontId="2" fillId="0" borderId="5" xfId="0" applyFont="1" applyFill="1" applyBorder="1" applyAlignment="1">
      <alignment horizontal="center" vertical="center"/>
    </xf>
    <xf numFmtId="0" fontId="0" fillId="0" borderId="4" xfId="0" applyFill="1" applyBorder="1" applyAlignment="1">
      <alignment horizontal="center" vertical="center"/>
    </xf>
    <xf numFmtId="0" fontId="2" fillId="0" borderId="2" xfId="0" applyFont="1" applyFill="1" applyBorder="1" applyAlignment="1">
      <alignment horizontal="center" vertical="center"/>
    </xf>
    <xf numFmtId="0" fontId="0" fillId="0" borderId="6" xfId="0" applyFill="1" applyBorder="1" applyAlignment="1">
      <alignment horizontal="center" vertical="center"/>
    </xf>
    <xf numFmtId="0" fontId="0" fillId="0"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85725</xdr:colOff>
      <xdr:row>15</xdr:row>
      <xdr:rowOff>0</xdr:rowOff>
    </xdr:from>
    <xdr:to>
      <xdr:col>7</xdr:col>
      <xdr:colOff>304800</xdr:colOff>
      <xdr:row>20</xdr:row>
      <xdr:rowOff>76200</xdr:rowOff>
    </xdr:to>
    <xdr:sp macro="" textlink="">
      <xdr:nvSpPr>
        <xdr:cNvPr id="3" name="大かっこ 2">
          <a:extLst>
            <a:ext uri="{FF2B5EF4-FFF2-40B4-BE49-F238E27FC236}">
              <a16:creationId xmlns:a16="http://schemas.microsoft.com/office/drawing/2014/main" id="{D1CD1A29-EA3A-4297-9A89-816E860425E3}"/>
            </a:ext>
          </a:extLst>
        </xdr:cNvPr>
        <xdr:cNvSpPr/>
      </xdr:nvSpPr>
      <xdr:spPr>
        <a:xfrm>
          <a:off x="330200" y="2381250"/>
          <a:ext cx="5099050" cy="733425"/>
        </a:xfrm>
        <a:prstGeom prst="bracketPair">
          <a:avLst>
            <a:gd name="adj" fmla="val 44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93" zoomScaleNormal="100" zoomScaleSheetLayoutView="93" workbookViewId="0">
      <selection activeCell="G28" sqref="G28"/>
    </sheetView>
  </sheetViews>
  <sheetFormatPr defaultColWidth="9" defaultRowHeight="13.5" x14ac:dyDescent="0.4"/>
  <cols>
    <col min="1" max="2" width="1.625" style="38" customWidth="1"/>
    <col min="3" max="3" width="18.125" style="38" customWidth="1"/>
    <col min="4" max="4" width="11.625" style="38" customWidth="1"/>
    <col min="5" max="5" width="13.125" style="38" customWidth="1"/>
    <col min="6" max="6" width="13.375" style="38" customWidth="1"/>
    <col min="7" max="8" width="11.625" style="38" customWidth="1"/>
    <col min="9" max="11" width="1.625" style="38" customWidth="1"/>
    <col min="12" max="12" width="9" style="2"/>
    <col min="13" max="13" width="10" style="2" bestFit="1" customWidth="1"/>
    <col min="14" max="16384" width="9" style="2"/>
  </cols>
  <sheetData>
    <row r="1" spans="1:11" ht="18.75" x14ac:dyDescent="0.4">
      <c r="C1" s="5" t="s">
        <v>23</v>
      </c>
      <c r="D1" s="39"/>
      <c r="E1" s="39"/>
    </row>
    <row r="2" spans="1:11" ht="9.9499999999999993" customHeight="1" x14ac:dyDescent="0.4">
      <c r="C2" s="39"/>
      <c r="D2" s="39"/>
      <c r="E2" s="39"/>
    </row>
    <row r="3" spans="1:11" ht="18.75" x14ac:dyDescent="0.4">
      <c r="C3" s="40"/>
      <c r="D3" s="39"/>
      <c r="E3" s="39"/>
    </row>
    <row r="4" spans="1:11" ht="9.9499999999999993" customHeight="1" x14ac:dyDescent="0.4">
      <c r="C4" s="39"/>
      <c r="D4" s="39"/>
      <c r="E4" s="39"/>
    </row>
    <row r="5" spans="1:11" ht="14.25" customHeight="1" x14ac:dyDescent="0.4">
      <c r="C5" s="38" t="s">
        <v>37</v>
      </c>
      <c r="F5" s="41"/>
    </row>
    <row r="6" spans="1:11" ht="14.25" customHeight="1" x14ac:dyDescent="0.4">
      <c r="C6" s="41"/>
      <c r="D6" s="41"/>
      <c r="E6" s="41"/>
      <c r="F6" s="41"/>
    </row>
    <row r="7" spans="1:11" ht="20.100000000000001" customHeight="1" x14ac:dyDescent="0.4">
      <c r="C7" s="58" t="s">
        <v>58</v>
      </c>
      <c r="D7" s="58"/>
      <c r="E7" s="58"/>
      <c r="F7" s="59"/>
      <c r="G7" s="59"/>
      <c r="H7" s="59"/>
    </row>
    <row r="8" spans="1:11" ht="17.100000000000001" customHeight="1" x14ac:dyDescent="0.4"/>
    <row r="9" spans="1:11" ht="17.100000000000001" customHeight="1" x14ac:dyDescent="0.4"/>
    <row r="10" spans="1:11" s="3" customFormat="1" ht="17.100000000000001" customHeight="1" x14ac:dyDescent="0.4">
      <c r="A10" s="42"/>
      <c r="B10" s="42"/>
      <c r="C10" s="43" t="s">
        <v>60</v>
      </c>
      <c r="D10" s="60" t="s">
        <v>59</v>
      </c>
      <c r="E10" s="61"/>
      <c r="F10" s="61"/>
      <c r="G10" s="44"/>
      <c r="H10" s="42"/>
      <c r="I10" s="42"/>
      <c r="J10" s="42"/>
      <c r="K10" s="42"/>
    </row>
    <row r="11" spans="1:11" s="3" customFormat="1" ht="17.100000000000001" customHeight="1" x14ac:dyDescent="0.4">
      <c r="A11" s="42"/>
      <c r="B11" s="42"/>
      <c r="C11" s="43"/>
      <c r="D11" s="42"/>
      <c r="E11" s="42"/>
      <c r="F11" s="42"/>
      <c r="G11" s="44"/>
      <c r="H11" s="42"/>
      <c r="I11" s="42"/>
      <c r="J11" s="42"/>
      <c r="K11" s="42"/>
    </row>
    <row r="12" spans="1:11" s="3" customFormat="1" ht="17.100000000000001" customHeight="1" x14ac:dyDescent="0.4">
      <c r="A12" s="42"/>
      <c r="B12" s="42"/>
      <c r="C12" s="43" t="s">
        <v>18</v>
      </c>
      <c r="D12" s="62" t="s">
        <v>39</v>
      </c>
      <c r="E12" s="63"/>
      <c r="F12" s="63"/>
      <c r="G12" s="63"/>
      <c r="H12" s="63"/>
      <c r="I12" s="42"/>
      <c r="J12" s="42"/>
      <c r="K12" s="42"/>
    </row>
    <row r="13" spans="1:11" s="3" customFormat="1" ht="17.100000000000001" customHeight="1" x14ac:dyDescent="0.4">
      <c r="A13" s="42"/>
      <c r="B13" s="42"/>
      <c r="C13" s="43"/>
      <c r="D13" s="43"/>
      <c r="E13" s="43"/>
      <c r="F13" s="42"/>
      <c r="G13" s="44"/>
      <c r="H13" s="42"/>
      <c r="I13" s="42"/>
      <c r="J13" s="42"/>
      <c r="K13" s="42"/>
    </row>
    <row r="14" spans="1:11" s="3" customFormat="1" ht="17.100000000000001" customHeight="1" x14ac:dyDescent="0.4">
      <c r="A14" s="42"/>
      <c r="B14" s="42"/>
      <c r="C14" s="43" t="s">
        <v>57</v>
      </c>
      <c r="D14" s="43"/>
      <c r="E14" s="43"/>
      <c r="F14" s="42"/>
      <c r="G14" s="44">
        <f>SUM(G16:G20)</f>
        <v>0</v>
      </c>
      <c r="H14" s="42" t="s">
        <v>15</v>
      </c>
      <c r="I14" s="42"/>
      <c r="J14" s="42"/>
      <c r="K14" s="42"/>
    </row>
    <row r="15" spans="1:11" s="3" customFormat="1" ht="17.100000000000001" customHeight="1" x14ac:dyDescent="0.4">
      <c r="A15" s="42"/>
      <c r="B15" s="42"/>
      <c r="C15" s="43"/>
      <c r="D15" s="43"/>
      <c r="E15" s="43"/>
      <c r="F15" s="42"/>
      <c r="G15" s="44"/>
      <c r="H15" s="42"/>
      <c r="I15" s="42"/>
      <c r="J15" s="42"/>
      <c r="K15" s="42"/>
    </row>
    <row r="16" spans="1:11" s="3" customFormat="1" ht="17.100000000000001" customHeight="1" x14ac:dyDescent="0.4">
      <c r="A16" s="42"/>
      <c r="B16" s="42"/>
      <c r="C16" s="45" t="s">
        <v>25</v>
      </c>
      <c r="D16" s="56" t="s">
        <v>40</v>
      </c>
      <c r="E16" s="57"/>
      <c r="F16" s="57"/>
      <c r="G16" s="44">
        <f>【別紙２】_電気使用一覧!D19</f>
        <v>0</v>
      </c>
      <c r="H16" s="42" t="s">
        <v>11</v>
      </c>
      <c r="I16" s="42"/>
      <c r="J16" s="42"/>
      <c r="K16" s="42"/>
    </row>
    <row r="17" spans="1:11" s="3" customFormat="1" ht="17.100000000000001" customHeight="1" x14ac:dyDescent="0.4">
      <c r="A17" s="42"/>
      <c r="B17" s="42"/>
      <c r="C17" s="45"/>
      <c r="D17" s="46"/>
      <c r="E17" s="47"/>
      <c r="F17" s="47"/>
      <c r="G17" s="44"/>
      <c r="H17" s="42"/>
      <c r="I17" s="42"/>
      <c r="J17" s="42"/>
      <c r="K17" s="42"/>
    </row>
    <row r="18" spans="1:11" s="3" customFormat="1" ht="17.100000000000001" customHeight="1" x14ac:dyDescent="0.4">
      <c r="A18" s="42"/>
      <c r="B18" s="42"/>
      <c r="C18" s="45" t="s">
        <v>26</v>
      </c>
      <c r="D18" s="56" t="s">
        <v>41</v>
      </c>
      <c r="E18" s="57"/>
      <c r="F18" s="57"/>
      <c r="G18" s="44">
        <f>【別紙２】_電気使用一覧!D35</f>
        <v>0</v>
      </c>
      <c r="H18" s="42" t="s">
        <v>11</v>
      </c>
      <c r="I18" s="42"/>
      <c r="J18" s="42"/>
      <c r="K18" s="42"/>
    </row>
    <row r="19" spans="1:11" s="3" customFormat="1" ht="17.100000000000001" customHeight="1" x14ac:dyDescent="0.4">
      <c r="A19" s="42"/>
      <c r="B19" s="42"/>
      <c r="C19" s="45"/>
      <c r="D19" s="46"/>
      <c r="E19" s="47"/>
      <c r="F19" s="47"/>
      <c r="G19" s="44"/>
      <c r="H19" s="42"/>
      <c r="I19" s="42"/>
      <c r="J19" s="42"/>
      <c r="K19" s="42"/>
    </row>
    <row r="20" spans="1:11" s="3" customFormat="1" ht="17.100000000000001" customHeight="1" x14ac:dyDescent="0.4">
      <c r="A20" s="42"/>
      <c r="B20" s="42"/>
      <c r="C20" s="45" t="s">
        <v>27</v>
      </c>
      <c r="D20" s="56" t="s">
        <v>42</v>
      </c>
      <c r="E20" s="57"/>
      <c r="F20" s="57"/>
      <c r="G20" s="44">
        <f>【別紙２】_電気使用一覧!D51</f>
        <v>0</v>
      </c>
      <c r="H20" s="42" t="s">
        <v>11</v>
      </c>
      <c r="I20" s="42"/>
      <c r="J20" s="42"/>
      <c r="K20" s="42"/>
    </row>
    <row r="21" spans="1:11" s="3" customFormat="1" ht="17.100000000000001" customHeight="1" x14ac:dyDescent="0.4">
      <c r="A21" s="42"/>
      <c r="B21" s="42"/>
      <c r="C21" s="42"/>
      <c r="D21" s="42"/>
      <c r="E21" s="42"/>
      <c r="F21" s="42"/>
      <c r="G21" s="44"/>
      <c r="H21" s="42"/>
      <c r="I21" s="42"/>
      <c r="J21" s="42"/>
      <c r="K21" s="42"/>
    </row>
    <row r="22" spans="1:11" s="3" customFormat="1" ht="17.100000000000001" customHeight="1" x14ac:dyDescent="0.4">
      <c r="A22" s="42"/>
      <c r="B22" s="42"/>
      <c r="C22" s="42"/>
      <c r="D22" s="42"/>
      <c r="E22" s="42"/>
      <c r="F22" s="42"/>
      <c r="G22" s="42"/>
      <c r="H22" s="42"/>
      <c r="I22" s="42"/>
      <c r="J22" s="42"/>
      <c r="K22" s="42"/>
    </row>
    <row r="23" spans="1:11" s="3" customFormat="1" ht="17.100000000000001" customHeight="1" x14ac:dyDescent="0.4">
      <c r="A23" s="42"/>
      <c r="B23" s="42"/>
      <c r="C23" s="43" t="s">
        <v>47</v>
      </c>
      <c r="D23" s="42"/>
      <c r="E23" s="42"/>
      <c r="F23" s="42"/>
      <c r="G23" s="42">
        <f>G25</f>
        <v>0</v>
      </c>
      <c r="H23" s="42" t="s">
        <v>16</v>
      </c>
      <c r="I23" s="42"/>
      <c r="J23" s="42"/>
      <c r="K23" s="42"/>
    </row>
    <row r="24" spans="1:11" s="3" customFormat="1" ht="17.100000000000001" customHeight="1" x14ac:dyDescent="0.4">
      <c r="A24" s="42"/>
      <c r="B24" s="42"/>
      <c r="C24" s="43"/>
      <c r="D24" s="42"/>
      <c r="E24" s="42"/>
      <c r="F24" s="42"/>
      <c r="G24" s="42"/>
      <c r="H24" s="42"/>
      <c r="I24" s="42"/>
      <c r="J24" s="42"/>
      <c r="K24" s="42"/>
    </row>
    <row r="25" spans="1:11" s="3" customFormat="1" ht="17.100000000000001" customHeight="1" x14ac:dyDescent="0.4">
      <c r="A25" s="42"/>
      <c r="B25" s="42"/>
      <c r="C25" s="42" t="s">
        <v>48</v>
      </c>
      <c r="D25" s="42"/>
      <c r="E25" s="42"/>
      <c r="F25" s="42"/>
      <c r="G25" s="42">
        <v>0</v>
      </c>
      <c r="H25" s="42" t="s">
        <v>11</v>
      </c>
      <c r="I25" s="42"/>
      <c r="J25" s="42"/>
      <c r="K25" s="42"/>
    </row>
    <row r="26" spans="1:11" s="3" customFormat="1" ht="17.100000000000001" customHeight="1" x14ac:dyDescent="0.4">
      <c r="A26" s="42"/>
      <c r="B26" s="42"/>
      <c r="C26" s="42"/>
      <c r="D26" s="42"/>
      <c r="E26" s="42"/>
      <c r="F26" s="42"/>
      <c r="G26" s="42"/>
      <c r="H26" s="42"/>
      <c r="I26" s="42"/>
      <c r="J26" s="42"/>
      <c r="K26" s="42"/>
    </row>
    <row r="27" spans="1:11" s="3" customFormat="1" ht="17.100000000000001" customHeight="1" x14ac:dyDescent="0.4">
      <c r="A27" s="42"/>
      <c r="B27" s="42"/>
      <c r="C27" s="42"/>
      <c r="D27" s="42"/>
      <c r="E27" s="42"/>
      <c r="F27" s="42"/>
      <c r="G27" s="42"/>
      <c r="H27" s="42"/>
      <c r="I27" s="42"/>
      <c r="J27" s="42"/>
      <c r="K27" s="42"/>
    </row>
    <row r="28" spans="1:11" s="3" customFormat="1" ht="17.100000000000001" customHeight="1" x14ac:dyDescent="0.4">
      <c r="A28" s="42"/>
      <c r="B28" s="42"/>
      <c r="C28" s="43" t="s">
        <v>50</v>
      </c>
      <c r="E28" s="43"/>
      <c r="F28" s="52" t="s">
        <v>52</v>
      </c>
      <c r="G28" s="44">
        <f>G14-G23</f>
        <v>0</v>
      </c>
      <c r="H28" s="42" t="s">
        <v>49</v>
      </c>
      <c r="I28" s="42"/>
      <c r="J28" s="42"/>
      <c r="K28" s="42"/>
    </row>
    <row r="29" spans="1:11" s="3" customFormat="1" ht="17.100000000000001" customHeight="1" x14ac:dyDescent="0.4">
      <c r="A29" s="42"/>
      <c r="B29" s="42"/>
      <c r="C29" s="42"/>
      <c r="D29" s="42"/>
      <c r="E29" s="42"/>
      <c r="F29" s="42"/>
      <c r="G29" s="44"/>
      <c r="H29" s="42"/>
      <c r="I29" s="42"/>
      <c r="J29" s="42"/>
      <c r="K29" s="42"/>
    </row>
    <row r="30" spans="1:11" s="3" customFormat="1" ht="17.100000000000001" customHeight="1" x14ac:dyDescent="0.4">
      <c r="A30" s="42"/>
      <c r="B30" s="42"/>
      <c r="C30" s="43" t="s">
        <v>51</v>
      </c>
      <c r="E30" s="42"/>
      <c r="F30" s="52" t="s">
        <v>53</v>
      </c>
      <c r="G30" s="51">
        <f>G28*(1/2)</f>
        <v>0</v>
      </c>
      <c r="H30" s="42" t="s">
        <v>11</v>
      </c>
      <c r="I30" s="42"/>
      <c r="J30" s="42"/>
      <c r="K30" s="42"/>
    </row>
    <row r="31" spans="1:11" s="3" customFormat="1" ht="17.100000000000001" customHeight="1" x14ac:dyDescent="0.4">
      <c r="A31" s="42"/>
      <c r="B31" s="42"/>
      <c r="C31" s="49" t="s">
        <v>19</v>
      </c>
      <c r="D31" s="42"/>
      <c r="E31" s="42"/>
      <c r="F31" s="42"/>
      <c r="G31" s="48"/>
      <c r="H31" s="42"/>
      <c r="I31" s="42"/>
      <c r="J31" s="42"/>
      <c r="K31" s="42"/>
    </row>
    <row r="32" spans="1:11" s="3" customFormat="1" ht="17.100000000000001" customHeight="1" x14ac:dyDescent="0.4">
      <c r="A32" s="42"/>
      <c r="B32" s="42"/>
      <c r="C32" s="43"/>
      <c r="D32" s="42"/>
      <c r="E32" s="42"/>
      <c r="F32" s="53" t="s">
        <v>54</v>
      </c>
      <c r="G32" s="54">
        <f>ROUNDDOWN(G30,-3)</f>
        <v>0</v>
      </c>
      <c r="H32" s="55" t="s">
        <v>11</v>
      </c>
      <c r="I32" s="42"/>
      <c r="J32" s="42"/>
      <c r="K32" s="42"/>
    </row>
    <row r="33" spans="1:11" s="3" customFormat="1" ht="17.100000000000001" customHeight="1" x14ac:dyDescent="0.4">
      <c r="A33" s="42"/>
      <c r="B33" s="42"/>
      <c r="C33" s="43"/>
      <c r="D33" s="42"/>
      <c r="E33" s="42"/>
      <c r="F33" s="42"/>
      <c r="G33" s="48"/>
      <c r="H33" s="42"/>
      <c r="I33" s="42"/>
      <c r="J33" s="42"/>
      <c r="K33" s="42"/>
    </row>
    <row r="34" spans="1:11" ht="13.5" customHeight="1" x14ac:dyDescent="0.4">
      <c r="C34" s="2"/>
      <c r="D34" s="49"/>
      <c r="E34" s="49"/>
      <c r="G34" s="50"/>
    </row>
    <row r="35" spans="1:11" ht="13.5" customHeight="1" x14ac:dyDescent="0.4">
      <c r="C35" s="49"/>
      <c r="D35" s="49"/>
      <c r="E35" s="49"/>
    </row>
    <row r="36" spans="1:11" ht="9.9499999999999993" customHeight="1" x14ac:dyDescent="0.4">
      <c r="C36" s="49"/>
      <c r="D36" s="49"/>
      <c r="E36" s="49"/>
    </row>
  </sheetData>
  <mergeCells count="6">
    <mergeCell ref="D20:F20"/>
    <mergeCell ref="C7:H7"/>
    <mergeCell ref="D10:F10"/>
    <mergeCell ref="D12:H12"/>
    <mergeCell ref="D16:F16"/>
    <mergeCell ref="D18:F18"/>
  </mergeCells>
  <phoneticPr fontId="1"/>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abSelected="1" view="pageBreakPreview" topLeftCell="A28" zoomScale="85" zoomScaleNormal="100" zoomScaleSheetLayoutView="85" workbookViewId="0">
      <selection activeCell="B41" sqref="B41:B42"/>
    </sheetView>
  </sheetViews>
  <sheetFormatPr defaultColWidth="9" defaultRowHeight="13.5" x14ac:dyDescent="0.4"/>
  <cols>
    <col min="1" max="1" width="3.875" style="4" customWidth="1"/>
    <col min="2" max="2" width="19.125" style="4" customWidth="1"/>
    <col min="3" max="3" width="16.625" style="4" customWidth="1"/>
    <col min="4" max="13" width="8.375" style="4" customWidth="1"/>
    <col min="14" max="14" width="1.625" style="4" customWidth="1"/>
    <col min="15" max="15" width="1.875" style="4" customWidth="1"/>
    <col min="16" max="16384" width="9" style="1"/>
  </cols>
  <sheetData>
    <row r="1" spans="2:13" ht="18.75" x14ac:dyDescent="0.4">
      <c r="B1" s="5" t="s">
        <v>43</v>
      </c>
    </row>
    <row r="2" spans="2:13" ht="18.75" x14ac:dyDescent="0.4">
      <c r="B2" s="5"/>
    </row>
    <row r="3" spans="2:13" ht="14.25" customHeight="1" x14ac:dyDescent="0.4">
      <c r="B3" s="4" t="s">
        <v>38</v>
      </c>
      <c r="C3" s="6"/>
    </row>
    <row r="4" spans="2:13" ht="14.25" customHeight="1" x14ac:dyDescent="0.4">
      <c r="B4" s="6"/>
      <c r="C4" s="6"/>
    </row>
    <row r="5" spans="2:13" ht="20.100000000000001" customHeight="1" x14ac:dyDescent="0.4">
      <c r="B5" s="73" t="s">
        <v>45</v>
      </c>
      <c r="C5" s="73"/>
      <c r="D5" s="73"/>
      <c r="E5" s="73"/>
      <c r="F5" s="73"/>
      <c r="G5" s="73"/>
      <c r="H5" s="73"/>
      <c r="I5" s="73"/>
      <c r="J5" s="73"/>
      <c r="K5" s="73"/>
      <c r="L5" s="73"/>
      <c r="M5" s="73"/>
    </row>
    <row r="6" spans="2:13" ht="14.25" customHeight="1" x14ac:dyDescent="0.4">
      <c r="B6" s="6" t="s">
        <v>60</v>
      </c>
      <c r="C6" s="64" t="s">
        <v>46</v>
      </c>
      <c r="D6" s="64"/>
    </row>
    <row r="7" spans="2:13" ht="14.25" customHeight="1" x14ac:dyDescent="0.4">
      <c r="B7" s="6"/>
      <c r="C7" s="6"/>
    </row>
    <row r="8" spans="2:13" ht="14.25" customHeight="1" x14ac:dyDescent="0.4">
      <c r="B8" s="6" t="s">
        <v>61</v>
      </c>
    </row>
    <row r="9" spans="2:13" ht="14.25" customHeight="1" x14ac:dyDescent="0.4">
      <c r="B9" s="74" t="s">
        <v>17</v>
      </c>
      <c r="C9" s="74" t="s">
        <v>10</v>
      </c>
      <c r="D9" s="76" t="s">
        <v>56</v>
      </c>
      <c r="E9" s="77"/>
      <c r="F9" s="77"/>
      <c r="G9" s="77"/>
      <c r="H9" s="77"/>
      <c r="I9" s="77"/>
      <c r="J9" s="77"/>
      <c r="K9" s="77"/>
      <c r="L9" s="77"/>
      <c r="M9" s="78"/>
    </row>
    <row r="10" spans="2:13" ht="14.25" customHeight="1" x14ac:dyDescent="0.4">
      <c r="B10" s="75"/>
      <c r="C10" s="75"/>
      <c r="D10" s="7" t="s">
        <v>0</v>
      </c>
      <c r="E10" s="8" t="s">
        <v>1</v>
      </c>
      <c r="F10" s="8" t="s">
        <v>2</v>
      </c>
      <c r="G10" s="8" t="s">
        <v>3</v>
      </c>
      <c r="H10" s="8" t="s">
        <v>4</v>
      </c>
      <c r="I10" s="8" t="s">
        <v>5</v>
      </c>
      <c r="J10" s="8" t="s">
        <v>6</v>
      </c>
      <c r="K10" s="8" t="s">
        <v>7</v>
      </c>
      <c r="L10" s="9" t="s">
        <v>8</v>
      </c>
      <c r="M10" s="10" t="s">
        <v>9</v>
      </c>
    </row>
    <row r="11" spans="2:13" ht="14.25" customHeight="1" x14ac:dyDescent="0.4">
      <c r="B11" s="11" t="s">
        <v>30</v>
      </c>
      <c r="C11" s="12" t="s">
        <v>31</v>
      </c>
      <c r="D11" s="13">
        <v>0</v>
      </c>
      <c r="E11" s="14">
        <v>0</v>
      </c>
      <c r="F11" s="14">
        <v>0</v>
      </c>
      <c r="G11" s="14">
        <v>0</v>
      </c>
      <c r="H11" s="14">
        <v>0</v>
      </c>
      <c r="I11" s="14">
        <v>0</v>
      </c>
      <c r="J11" s="14">
        <v>0</v>
      </c>
      <c r="K11" s="14">
        <v>0</v>
      </c>
      <c r="L11" s="15">
        <v>0</v>
      </c>
      <c r="M11" s="16">
        <f>SUM(D11:L11)</f>
        <v>0</v>
      </c>
    </row>
    <row r="12" spans="2:13" ht="14.25" customHeight="1" x14ac:dyDescent="0.4">
      <c r="B12" s="11" t="s">
        <v>44</v>
      </c>
      <c r="C12" s="12" t="s">
        <v>32</v>
      </c>
      <c r="D12" s="17"/>
      <c r="E12" s="18"/>
      <c r="F12" s="18"/>
      <c r="G12" s="18"/>
      <c r="H12" s="18"/>
      <c r="I12" s="18"/>
      <c r="J12" s="18"/>
      <c r="K12" s="18"/>
      <c r="L12" s="19"/>
      <c r="M12" s="16">
        <f t="shared" ref="M12:M16" si="0">SUM(D12:L12)</f>
        <v>0</v>
      </c>
    </row>
    <row r="13" spans="2:13" ht="14.25" customHeight="1" x14ac:dyDescent="0.4">
      <c r="B13" s="20"/>
      <c r="C13" s="21"/>
      <c r="D13" s="17"/>
      <c r="E13" s="18"/>
      <c r="F13" s="18"/>
      <c r="G13" s="18"/>
      <c r="H13" s="18"/>
      <c r="I13" s="18"/>
      <c r="J13" s="18"/>
      <c r="K13" s="22"/>
      <c r="L13" s="23"/>
      <c r="M13" s="16">
        <f t="shared" si="0"/>
        <v>0</v>
      </c>
    </row>
    <row r="14" spans="2:13" ht="14.25" customHeight="1" x14ac:dyDescent="0.4">
      <c r="B14" s="20"/>
      <c r="C14" s="20"/>
      <c r="D14" s="17"/>
      <c r="E14" s="18"/>
      <c r="F14" s="18"/>
      <c r="G14" s="18"/>
      <c r="H14" s="18"/>
      <c r="I14" s="18"/>
      <c r="J14" s="18"/>
      <c r="K14" s="22"/>
      <c r="L14" s="23"/>
      <c r="M14" s="16">
        <f t="shared" si="0"/>
        <v>0</v>
      </c>
    </row>
    <row r="15" spans="2:13" ht="14.25" customHeight="1" x14ac:dyDescent="0.4">
      <c r="B15" s="20"/>
      <c r="C15" s="20"/>
      <c r="D15" s="17"/>
      <c r="E15" s="18"/>
      <c r="F15" s="18"/>
      <c r="G15" s="18"/>
      <c r="H15" s="18"/>
      <c r="I15" s="18"/>
      <c r="J15" s="18"/>
      <c r="K15" s="22"/>
      <c r="L15" s="23"/>
      <c r="M15" s="16">
        <f t="shared" si="0"/>
        <v>0</v>
      </c>
    </row>
    <row r="16" spans="2:13" ht="14.25" customHeight="1" x14ac:dyDescent="0.4">
      <c r="B16" s="20"/>
      <c r="C16" s="20"/>
      <c r="D16" s="17"/>
      <c r="E16" s="18"/>
      <c r="F16" s="18"/>
      <c r="G16" s="18"/>
      <c r="H16" s="18"/>
      <c r="I16" s="18"/>
      <c r="J16" s="18"/>
      <c r="K16" s="22"/>
      <c r="L16" s="23"/>
      <c r="M16" s="16">
        <f t="shared" si="0"/>
        <v>0</v>
      </c>
    </row>
    <row r="17" spans="2:13" ht="30" customHeight="1" x14ac:dyDescent="0.4">
      <c r="B17" s="65" t="s">
        <v>12</v>
      </c>
      <c r="C17" s="66"/>
      <c r="D17" s="17">
        <f>SUM(D11:D16)</f>
        <v>0</v>
      </c>
      <c r="E17" s="18">
        <f>SUM(E11:E16)</f>
        <v>0</v>
      </c>
      <c r="F17" s="18">
        <f>SUM(F11:F16)</f>
        <v>0</v>
      </c>
      <c r="G17" s="18">
        <f>SUM(G11:G16)</f>
        <v>0</v>
      </c>
      <c r="H17" s="18">
        <f>SUM(H11:H16)</f>
        <v>0</v>
      </c>
      <c r="I17" s="18">
        <f t="shared" ref="I17:L17" si="1">SUM(I11:I13)</f>
        <v>0</v>
      </c>
      <c r="J17" s="18">
        <f t="shared" si="1"/>
        <v>0</v>
      </c>
      <c r="K17" s="18">
        <f t="shared" si="1"/>
        <v>0</v>
      </c>
      <c r="L17" s="19">
        <f t="shared" si="1"/>
        <v>0</v>
      </c>
      <c r="M17" s="16">
        <f>SUM(M11:M16)</f>
        <v>0</v>
      </c>
    </row>
    <row r="18" spans="2:13" ht="30" customHeight="1" x14ac:dyDescent="0.4">
      <c r="B18" s="65" t="s">
        <v>55</v>
      </c>
      <c r="C18" s="66"/>
      <c r="D18" s="67">
        <v>5.29</v>
      </c>
      <c r="E18" s="68"/>
      <c r="F18" s="68"/>
      <c r="G18" s="68"/>
      <c r="H18" s="68"/>
      <c r="I18" s="68"/>
      <c r="J18" s="68"/>
      <c r="K18" s="68"/>
      <c r="L18" s="68"/>
      <c r="M18" s="69"/>
    </row>
    <row r="19" spans="2:13" ht="30" customHeight="1" x14ac:dyDescent="0.4">
      <c r="B19" s="65" t="s">
        <v>14</v>
      </c>
      <c r="C19" s="66"/>
      <c r="D19" s="70">
        <f>ROUNDDOWN(M17*D18,0)</f>
        <v>0</v>
      </c>
      <c r="E19" s="71"/>
      <c r="F19" s="71"/>
      <c r="G19" s="71"/>
      <c r="H19" s="71"/>
      <c r="I19" s="71"/>
      <c r="J19" s="71"/>
      <c r="K19" s="71"/>
      <c r="L19" s="71"/>
      <c r="M19" s="72"/>
    </row>
    <row r="21" spans="2:13" x14ac:dyDescent="0.4">
      <c r="B21" s="4" t="s">
        <v>20</v>
      </c>
    </row>
    <row r="22" spans="2:13" x14ac:dyDescent="0.4">
      <c r="B22" s="4" t="s">
        <v>21</v>
      </c>
    </row>
    <row r="24" spans="2:13" ht="14.25" customHeight="1" x14ac:dyDescent="0.4">
      <c r="B24" s="6" t="s">
        <v>62</v>
      </c>
    </row>
    <row r="25" spans="2:13" ht="14.25" customHeight="1" x14ac:dyDescent="0.4">
      <c r="B25" s="74" t="s">
        <v>17</v>
      </c>
      <c r="C25" s="74" t="s">
        <v>10</v>
      </c>
      <c r="D25" s="76" t="s">
        <v>56</v>
      </c>
      <c r="E25" s="77"/>
      <c r="F25" s="77"/>
      <c r="G25" s="77"/>
      <c r="H25" s="77"/>
      <c r="I25" s="77"/>
      <c r="J25" s="77"/>
      <c r="K25" s="77"/>
      <c r="L25" s="77"/>
      <c r="M25" s="78"/>
    </row>
    <row r="26" spans="2:13" ht="14.25" customHeight="1" x14ac:dyDescent="0.4">
      <c r="B26" s="75"/>
      <c r="C26" s="75"/>
      <c r="D26" s="7" t="s">
        <v>0</v>
      </c>
      <c r="E26" s="8" t="s">
        <v>1</v>
      </c>
      <c r="F26" s="8" t="s">
        <v>2</v>
      </c>
      <c r="G26" s="8" t="s">
        <v>3</v>
      </c>
      <c r="H26" s="8" t="s">
        <v>4</v>
      </c>
      <c r="I26" s="8" t="s">
        <v>5</v>
      </c>
      <c r="J26" s="8" t="s">
        <v>6</v>
      </c>
      <c r="K26" s="8" t="s">
        <v>7</v>
      </c>
      <c r="L26" s="9" t="s">
        <v>8</v>
      </c>
      <c r="M26" s="24" t="s">
        <v>9</v>
      </c>
    </row>
    <row r="27" spans="2:13" ht="14.25" customHeight="1" x14ac:dyDescent="0.4">
      <c r="B27" s="11" t="s">
        <v>33</v>
      </c>
      <c r="C27" s="12" t="s">
        <v>34</v>
      </c>
      <c r="D27" s="13">
        <v>0</v>
      </c>
      <c r="E27" s="14">
        <v>0</v>
      </c>
      <c r="F27" s="14">
        <v>0</v>
      </c>
      <c r="G27" s="14">
        <v>0</v>
      </c>
      <c r="H27" s="14">
        <v>0</v>
      </c>
      <c r="I27" s="14">
        <v>0</v>
      </c>
      <c r="J27" s="14">
        <v>0</v>
      </c>
      <c r="K27" s="14">
        <v>0</v>
      </c>
      <c r="L27" s="15">
        <v>0</v>
      </c>
      <c r="M27" s="25">
        <f>SUM(D27:L27)</f>
        <v>0</v>
      </c>
    </row>
    <row r="28" spans="2:13" ht="14.25" customHeight="1" x14ac:dyDescent="0.4">
      <c r="B28" s="11"/>
      <c r="C28" s="12"/>
      <c r="D28" s="13"/>
      <c r="E28" s="14"/>
      <c r="F28" s="14"/>
      <c r="G28" s="14"/>
      <c r="H28" s="14"/>
      <c r="I28" s="14"/>
      <c r="J28" s="14"/>
      <c r="K28" s="14"/>
      <c r="L28" s="15"/>
      <c r="M28" s="25">
        <f t="shared" ref="M28:M32" si="2">SUM(D28:L28)</f>
        <v>0</v>
      </c>
    </row>
    <row r="29" spans="2:13" ht="14.25" customHeight="1" x14ac:dyDescent="0.4">
      <c r="B29" s="26"/>
      <c r="C29" s="27"/>
      <c r="D29" s="28"/>
      <c r="E29" s="29"/>
      <c r="F29" s="29"/>
      <c r="G29" s="29"/>
      <c r="H29" s="29"/>
      <c r="I29" s="29"/>
      <c r="J29" s="29"/>
      <c r="K29" s="30"/>
      <c r="L29" s="31"/>
      <c r="M29" s="25">
        <f t="shared" si="2"/>
        <v>0</v>
      </c>
    </row>
    <row r="30" spans="2:13" ht="14.25" customHeight="1" x14ac:dyDescent="0.4">
      <c r="B30" s="26"/>
      <c r="C30" s="26"/>
      <c r="D30" s="28"/>
      <c r="E30" s="29"/>
      <c r="F30" s="29"/>
      <c r="G30" s="29"/>
      <c r="H30" s="29"/>
      <c r="I30" s="29"/>
      <c r="J30" s="29"/>
      <c r="K30" s="30"/>
      <c r="L30" s="31"/>
      <c r="M30" s="25">
        <f t="shared" si="2"/>
        <v>0</v>
      </c>
    </row>
    <row r="31" spans="2:13" ht="14.25" customHeight="1" x14ac:dyDescent="0.4">
      <c r="B31" s="26"/>
      <c r="C31" s="26"/>
      <c r="D31" s="28"/>
      <c r="E31" s="29"/>
      <c r="F31" s="29"/>
      <c r="G31" s="29"/>
      <c r="H31" s="29"/>
      <c r="I31" s="29"/>
      <c r="J31" s="29"/>
      <c r="K31" s="30"/>
      <c r="L31" s="31"/>
      <c r="M31" s="25">
        <f t="shared" si="2"/>
        <v>0</v>
      </c>
    </row>
    <row r="32" spans="2:13" ht="14.25" customHeight="1" x14ac:dyDescent="0.4">
      <c r="B32" s="26"/>
      <c r="C32" s="26"/>
      <c r="D32" s="28"/>
      <c r="E32" s="29"/>
      <c r="F32" s="29"/>
      <c r="G32" s="29"/>
      <c r="H32" s="29"/>
      <c r="I32" s="29"/>
      <c r="J32" s="29"/>
      <c r="K32" s="30"/>
      <c r="L32" s="31"/>
      <c r="M32" s="32">
        <f t="shared" si="2"/>
        <v>0</v>
      </c>
    </row>
    <row r="33" spans="2:13" ht="30" customHeight="1" x14ac:dyDescent="0.4">
      <c r="B33" s="65" t="s">
        <v>13</v>
      </c>
      <c r="C33" s="66"/>
      <c r="D33" s="28">
        <f>SUM(D27:D32)</f>
        <v>0</v>
      </c>
      <c r="E33" s="29">
        <f>SUM(E27:E32)</f>
        <v>0</v>
      </c>
      <c r="F33" s="29">
        <f>SUM(F27:F32)</f>
        <v>0</v>
      </c>
      <c r="G33" s="29">
        <f>SUM(G27:G32)</f>
        <v>0</v>
      </c>
      <c r="H33" s="29">
        <f>SUM(H27:H32)</f>
        <v>0</v>
      </c>
      <c r="I33" s="29">
        <f t="shared" ref="I33:L33" si="3">SUM(I27:I29)</f>
        <v>0</v>
      </c>
      <c r="J33" s="29">
        <f t="shared" si="3"/>
        <v>0</v>
      </c>
      <c r="K33" s="29">
        <f t="shared" si="3"/>
        <v>0</v>
      </c>
      <c r="L33" s="33">
        <f t="shared" si="3"/>
        <v>0</v>
      </c>
      <c r="M33" s="25">
        <f>SUM(M27:M32)</f>
        <v>0</v>
      </c>
    </row>
    <row r="34" spans="2:13" ht="30" customHeight="1" x14ac:dyDescent="0.4">
      <c r="B34" s="65" t="s">
        <v>55</v>
      </c>
      <c r="C34" s="66"/>
      <c r="D34" s="67">
        <v>3.54</v>
      </c>
      <c r="E34" s="68"/>
      <c r="F34" s="68"/>
      <c r="G34" s="68"/>
      <c r="H34" s="68"/>
      <c r="I34" s="68"/>
      <c r="J34" s="68"/>
      <c r="K34" s="68"/>
      <c r="L34" s="68"/>
      <c r="M34" s="69"/>
    </row>
    <row r="35" spans="2:13" ht="30" customHeight="1" x14ac:dyDescent="0.4">
      <c r="B35" s="65" t="s">
        <v>24</v>
      </c>
      <c r="C35" s="66"/>
      <c r="D35" s="70">
        <f>ROUNDDOWN(M33*D34,0)</f>
        <v>0</v>
      </c>
      <c r="E35" s="71"/>
      <c r="F35" s="71"/>
      <c r="G35" s="71"/>
      <c r="H35" s="71"/>
      <c r="I35" s="71"/>
      <c r="J35" s="71"/>
      <c r="K35" s="71"/>
      <c r="L35" s="71"/>
      <c r="M35" s="72"/>
    </row>
    <row r="37" spans="2:13" x14ac:dyDescent="0.4">
      <c r="B37" s="4" t="s">
        <v>22</v>
      </c>
    </row>
    <row r="38" spans="2:13" x14ac:dyDescent="0.4">
      <c r="B38" s="4" t="s">
        <v>21</v>
      </c>
    </row>
    <row r="40" spans="2:13" ht="14.25" customHeight="1" x14ac:dyDescent="0.4">
      <c r="B40" s="6" t="s">
        <v>63</v>
      </c>
      <c r="C40" s="34"/>
    </row>
    <row r="41" spans="2:13" ht="14.25" customHeight="1" x14ac:dyDescent="0.4">
      <c r="B41" s="74" t="s">
        <v>17</v>
      </c>
      <c r="C41" s="74" t="s">
        <v>10</v>
      </c>
      <c r="D41" s="76" t="s">
        <v>56</v>
      </c>
      <c r="E41" s="77"/>
      <c r="F41" s="77"/>
      <c r="G41" s="77"/>
      <c r="H41" s="77"/>
      <c r="I41" s="77"/>
      <c r="J41" s="77"/>
      <c r="K41" s="77"/>
      <c r="L41" s="77"/>
      <c r="M41" s="78"/>
    </row>
    <row r="42" spans="2:13" ht="14.25" customHeight="1" x14ac:dyDescent="0.4">
      <c r="B42" s="75"/>
      <c r="C42" s="75"/>
      <c r="D42" s="7" t="s">
        <v>0</v>
      </c>
      <c r="E42" s="8" t="s">
        <v>1</v>
      </c>
      <c r="F42" s="8" t="s">
        <v>2</v>
      </c>
      <c r="G42" s="8" t="s">
        <v>3</v>
      </c>
      <c r="H42" s="8" t="s">
        <v>4</v>
      </c>
      <c r="I42" s="8" t="s">
        <v>5</v>
      </c>
      <c r="J42" s="8" t="s">
        <v>6</v>
      </c>
      <c r="K42" s="8" t="s">
        <v>7</v>
      </c>
      <c r="L42" s="9" t="s">
        <v>8</v>
      </c>
      <c r="M42" s="24" t="s">
        <v>9</v>
      </c>
    </row>
    <row r="43" spans="2:13" ht="14.25" customHeight="1" x14ac:dyDescent="0.4">
      <c r="B43" s="11" t="s">
        <v>35</v>
      </c>
      <c r="C43" s="35" t="s">
        <v>36</v>
      </c>
      <c r="D43" s="13">
        <v>0</v>
      </c>
      <c r="E43" s="14">
        <v>0</v>
      </c>
      <c r="F43" s="14">
        <v>0</v>
      </c>
      <c r="G43" s="14">
        <v>0</v>
      </c>
      <c r="H43" s="14">
        <v>0</v>
      </c>
      <c r="I43" s="14">
        <v>0</v>
      </c>
      <c r="J43" s="14">
        <v>0</v>
      </c>
      <c r="K43" s="14">
        <v>0</v>
      </c>
      <c r="L43" s="15">
        <v>0</v>
      </c>
      <c r="M43" s="25">
        <f>SUM(D43:L43)</f>
        <v>0</v>
      </c>
    </row>
    <row r="44" spans="2:13" ht="14.25" customHeight="1" x14ac:dyDescent="0.4">
      <c r="B44" s="26"/>
      <c r="C44" s="27"/>
      <c r="D44" s="28"/>
      <c r="E44" s="29"/>
      <c r="F44" s="29"/>
      <c r="G44" s="29"/>
      <c r="H44" s="29"/>
      <c r="I44" s="29"/>
      <c r="J44" s="29"/>
      <c r="K44" s="29"/>
      <c r="L44" s="36"/>
      <c r="M44" s="25">
        <f t="shared" ref="M44:M48" si="4">SUM(D44:L44)</f>
        <v>0</v>
      </c>
    </row>
    <row r="45" spans="2:13" ht="14.25" customHeight="1" x14ac:dyDescent="0.4">
      <c r="B45" s="26"/>
      <c r="C45" s="27"/>
      <c r="D45" s="28"/>
      <c r="E45" s="29"/>
      <c r="F45" s="29"/>
      <c r="G45" s="29"/>
      <c r="H45" s="29"/>
      <c r="I45" s="29"/>
      <c r="J45" s="29"/>
      <c r="K45" s="30"/>
      <c r="L45" s="31"/>
      <c r="M45" s="25">
        <f t="shared" si="4"/>
        <v>0</v>
      </c>
    </row>
    <row r="46" spans="2:13" ht="14.25" customHeight="1" x14ac:dyDescent="0.4">
      <c r="B46" s="26"/>
      <c r="C46" s="26"/>
      <c r="D46" s="28"/>
      <c r="E46" s="29"/>
      <c r="F46" s="29"/>
      <c r="G46" s="29"/>
      <c r="H46" s="29"/>
      <c r="I46" s="29"/>
      <c r="J46" s="29"/>
      <c r="K46" s="30"/>
      <c r="L46" s="31"/>
      <c r="M46" s="25">
        <f t="shared" si="4"/>
        <v>0</v>
      </c>
    </row>
    <row r="47" spans="2:13" ht="14.25" customHeight="1" x14ac:dyDescent="0.4">
      <c r="B47" s="26"/>
      <c r="C47" s="26"/>
      <c r="D47" s="28"/>
      <c r="E47" s="29"/>
      <c r="F47" s="29"/>
      <c r="G47" s="29"/>
      <c r="H47" s="29"/>
      <c r="I47" s="29"/>
      <c r="J47" s="29"/>
      <c r="K47" s="30"/>
      <c r="L47" s="31"/>
      <c r="M47" s="25">
        <f t="shared" si="4"/>
        <v>0</v>
      </c>
    </row>
    <row r="48" spans="2:13" ht="14.25" customHeight="1" x14ac:dyDescent="0.4">
      <c r="B48" s="26"/>
      <c r="C48" s="26"/>
      <c r="D48" s="28"/>
      <c r="E48" s="29"/>
      <c r="F48" s="29"/>
      <c r="G48" s="29"/>
      <c r="H48" s="29"/>
      <c r="I48" s="29"/>
      <c r="J48" s="29"/>
      <c r="K48" s="30"/>
      <c r="L48" s="31"/>
      <c r="M48" s="25">
        <f t="shared" si="4"/>
        <v>0</v>
      </c>
    </row>
    <row r="49" spans="2:13" ht="30" customHeight="1" x14ac:dyDescent="0.4">
      <c r="B49" s="65" t="s">
        <v>13</v>
      </c>
      <c r="C49" s="66"/>
      <c r="D49" s="28">
        <f>SUM(D43:D48)</f>
        <v>0</v>
      </c>
      <c r="E49" s="29">
        <f>SUM(E43:E48)</f>
        <v>0</v>
      </c>
      <c r="F49" s="29">
        <f>SUM(F43:F48)</f>
        <v>0</v>
      </c>
      <c r="G49" s="29">
        <f>SUM(G43:G48)</f>
        <v>0</v>
      </c>
      <c r="H49" s="29">
        <f>SUM(H43:H48)</f>
        <v>0</v>
      </c>
      <c r="I49" s="29">
        <f t="shared" ref="I49:L49" si="5">SUM(I43:I45)</f>
        <v>0</v>
      </c>
      <c r="J49" s="29">
        <f t="shared" si="5"/>
        <v>0</v>
      </c>
      <c r="K49" s="29">
        <f t="shared" si="5"/>
        <v>0</v>
      </c>
      <c r="L49" s="36">
        <f t="shared" si="5"/>
        <v>0</v>
      </c>
      <c r="M49" s="25">
        <f>SUM(M43:M48)</f>
        <v>0</v>
      </c>
    </row>
    <row r="50" spans="2:13" ht="30" customHeight="1" x14ac:dyDescent="0.4">
      <c r="B50" s="65" t="s">
        <v>55</v>
      </c>
      <c r="C50" s="66"/>
      <c r="D50" s="67">
        <v>3.96</v>
      </c>
      <c r="E50" s="68"/>
      <c r="F50" s="68"/>
      <c r="G50" s="68"/>
      <c r="H50" s="68"/>
      <c r="I50" s="68"/>
      <c r="J50" s="68"/>
      <c r="K50" s="68"/>
      <c r="L50" s="68"/>
      <c r="M50" s="69"/>
    </row>
    <row r="51" spans="2:13" ht="30" customHeight="1" x14ac:dyDescent="0.4">
      <c r="B51" s="65" t="s">
        <v>28</v>
      </c>
      <c r="C51" s="66"/>
      <c r="D51" s="70">
        <f>ROUNDDOWN(M49*D50,0)</f>
        <v>0</v>
      </c>
      <c r="E51" s="71"/>
      <c r="F51" s="71"/>
      <c r="G51" s="71"/>
      <c r="H51" s="71"/>
      <c r="I51" s="71"/>
      <c r="J51" s="71"/>
      <c r="K51" s="71"/>
      <c r="L51" s="71"/>
      <c r="M51" s="72"/>
    </row>
    <row r="53" spans="2:13" x14ac:dyDescent="0.4">
      <c r="B53" s="4" t="s">
        <v>29</v>
      </c>
    </row>
    <row r="54" spans="2:13" x14ac:dyDescent="0.4">
      <c r="B54" s="4" t="s">
        <v>21</v>
      </c>
    </row>
    <row r="57" spans="2:13" x14ac:dyDescent="0.4">
      <c r="J57" s="37"/>
    </row>
  </sheetData>
  <mergeCells count="26">
    <mergeCell ref="B51:C51"/>
    <mergeCell ref="D51:M51"/>
    <mergeCell ref="B5:M5"/>
    <mergeCell ref="B9:B10"/>
    <mergeCell ref="C9:C10"/>
    <mergeCell ref="B49:C49"/>
    <mergeCell ref="B50:C50"/>
    <mergeCell ref="B25:B26"/>
    <mergeCell ref="C25:C26"/>
    <mergeCell ref="B41:B42"/>
    <mergeCell ref="C41:C42"/>
    <mergeCell ref="D50:M50"/>
    <mergeCell ref="D25:M25"/>
    <mergeCell ref="D9:M9"/>
    <mergeCell ref="D41:M41"/>
    <mergeCell ref="B17:C17"/>
    <mergeCell ref="C6:D6"/>
    <mergeCell ref="B34:C34"/>
    <mergeCell ref="D34:M34"/>
    <mergeCell ref="B35:C35"/>
    <mergeCell ref="D35:M35"/>
    <mergeCell ref="B18:C18"/>
    <mergeCell ref="B19:C19"/>
    <mergeCell ref="D18:M18"/>
    <mergeCell ref="D19:M19"/>
    <mergeCell ref="B33:C33"/>
  </mergeCells>
  <phoneticPr fontId="1"/>
  <pageMargins left="0.57999999999999996" right="0.39370078740157483" top="0.59055118110236227" bottom="0.59055118110236227"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【別紙１】_事業計画書</vt:lpstr>
      <vt:lpstr>【別紙２】_電気使用一覧</vt:lpstr>
      <vt:lpstr>【別紙１】_事業計画書!Print_Area</vt:lpstr>
      <vt:lpstr>【別紙２】_電気使用一覧!Print_Area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下平稔</cp:lastModifiedBy>
  <cp:lastPrinted>2023-02-08T06:01:15Z</cp:lastPrinted>
  <dcterms:created xsi:type="dcterms:W3CDTF">2022-06-03T08:04:30Z</dcterms:created>
  <dcterms:modified xsi:type="dcterms:W3CDTF">2025-12-16T10:17:34Z</dcterms:modified>
</cp:coreProperties>
</file>