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30" windowWidth="19260" windowHeight="6960" tabRatio="733"/>
  </bookViews>
  <sheets>
    <sheet name="決算書R5" sheetId="6" r:id="rId1"/>
  </sheets>
  <definedNames>
    <definedName name="_GoBack" localSheetId="0">決算書R5!$A$1</definedName>
    <definedName name="_xlnm.Print_Area" localSheetId="0">決算書R5!$A$1:$J$40</definedName>
  </definedNames>
  <calcPr calcId="162913"/>
</workbook>
</file>

<file path=xl/calcChain.xml><?xml version="1.0" encoding="utf-8"?>
<calcChain xmlns="http://schemas.openxmlformats.org/spreadsheetml/2006/main">
  <c r="I27" i="6" l="1"/>
  <c r="I28" i="6"/>
  <c r="I29" i="6"/>
  <c r="I30" i="6"/>
  <c r="I31" i="6"/>
  <c r="I32" i="6"/>
  <c r="I33" i="6"/>
  <c r="I26" i="6"/>
  <c r="I8" i="6"/>
  <c r="I9" i="6"/>
  <c r="I10" i="6"/>
  <c r="I11" i="6"/>
  <c r="I12" i="6"/>
  <c r="I13" i="6"/>
  <c r="I14" i="6"/>
  <c r="I15" i="6"/>
  <c r="I16" i="6"/>
  <c r="I17" i="6"/>
  <c r="I18" i="6"/>
  <c r="I7" i="6"/>
  <c r="G34" i="6"/>
  <c r="I34" i="6" s="1"/>
  <c r="E34" i="6"/>
  <c r="G22" i="6"/>
  <c r="E22" i="6"/>
  <c r="H17" i="6"/>
  <c r="H16" i="6"/>
  <c r="H14" i="6"/>
  <c r="H13" i="6"/>
  <c r="H11" i="6"/>
  <c r="H10" i="6"/>
  <c r="H8" i="6"/>
  <c r="H7" i="6"/>
  <c r="I22" i="6" l="1"/>
  <c r="G37" i="6"/>
  <c r="H38" i="6" s="1"/>
  <c r="E37" i="6"/>
</calcChain>
</file>

<file path=xl/sharedStrings.xml><?xml version="1.0" encoding="utf-8"?>
<sst xmlns="http://schemas.openxmlformats.org/spreadsheetml/2006/main" count="115" uniqueCount="43">
  <si>
    <t>別添２</t>
  </si>
  <si>
    <t>a</t>
  </si>
  <si>
    <t>ｂ</t>
  </si>
  <si>
    <t>実績／計画</t>
  </si>
  <si>
    <t>ｂ ／ ａ</t>
  </si>
  <si>
    <t>農　業　収　入</t>
  </si>
  <si>
    <t>経営規模</t>
  </si>
  <si>
    <t>生産量</t>
  </si>
  <si>
    <t>売上高</t>
  </si>
  <si>
    <t>原材料費</t>
  </si>
  <si>
    <t>減価償却費</t>
  </si>
  <si>
    <t>出荷販売経費</t>
  </si>
  <si>
    <t>雇用労賃</t>
  </si>
  <si>
    <t>【参考】設備投資（内容、金額）</t>
  </si>
  <si>
    <t>農 業 所 得 計 ③ ＝ ①－②</t>
  </si>
  <si>
    <t>農 外 所 得 ④</t>
  </si>
  <si>
    <t>所 得 合 計 ③＋④</t>
  </si>
  <si>
    <t>%</t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</si>
  <si>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</si>
  <si>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</si>
  <si>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円</t>
  </si>
  <si>
    <t>a</t>
    <phoneticPr fontId="1"/>
  </si>
  <si>
    <t>kg</t>
    <phoneticPr fontId="1"/>
  </si>
  <si>
    <t>雑収入</t>
    <rPh sb="0" eb="3">
      <t>ザツシュウニュウ</t>
    </rPh>
    <phoneticPr fontId="1"/>
  </si>
  <si>
    <t>【参考】その他補助金等（借入金を除く）</t>
    <rPh sb="6" eb="7">
      <t>タ</t>
    </rPh>
    <rPh sb="7" eb="10">
      <t>ホジョキン</t>
    </rPh>
    <rPh sb="10" eb="11">
      <t>ナド</t>
    </rPh>
    <rPh sb="12" eb="14">
      <t>カリイレ</t>
    </rPh>
    <rPh sb="14" eb="15">
      <t>キン</t>
    </rPh>
    <rPh sb="16" eb="17">
      <t>ノゾ</t>
    </rPh>
    <phoneticPr fontId="1"/>
  </si>
  <si>
    <t>a</t>
    <phoneticPr fontId="1"/>
  </si>
  <si>
    <t>%</t>
    <phoneticPr fontId="1"/>
  </si>
  <si>
    <t>kg</t>
    <phoneticPr fontId="1"/>
  </si>
  <si>
    <t>%</t>
    <phoneticPr fontId="1"/>
  </si>
  <si>
    <t>実績／計画</t>
    <phoneticPr fontId="4"/>
  </si>
  <si>
    <t>(作付品目)</t>
    <rPh sb="1" eb="3">
      <t>サクツケ</t>
    </rPh>
    <rPh sb="3" eb="5">
      <t>ヒンモク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</si>
  <si>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</si>
  <si>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r>
      <t xml:space="preserve">計　画 </t>
    </r>
    <r>
      <rPr>
        <vertAlign val="superscript"/>
        <sz val="11"/>
        <rFont val="ＭＳ 明朝"/>
        <family val="1"/>
        <charset val="128"/>
      </rPr>
      <t>※１</t>
    </r>
    <rPh sb="0" eb="1">
      <t>ケイ</t>
    </rPh>
    <phoneticPr fontId="1"/>
  </si>
  <si>
    <r>
      <t xml:space="preserve">実　績 </t>
    </r>
    <r>
      <rPr>
        <vertAlign val="superscript"/>
        <sz val="11"/>
        <rFont val="ＭＳ 明朝"/>
        <family val="1"/>
        <charset val="128"/>
      </rPr>
      <t>※２</t>
    </r>
    <phoneticPr fontId="4"/>
  </si>
  <si>
    <t>支出計 ②</t>
    <rPh sb="0" eb="2">
      <t>シシュツ</t>
    </rPh>
    <rPh sb="2" eb="3">
      <t>ケイ</t>
    </rPh>
    <phoneticPr fontId="1"/>
  </si>
  <si>
    <t>農業経営費</t>
    <phoneticPr fontId="1"/>
  </si>
  <si>
    <r>
      <t>収 入 計 ①（</t>
    </r>
    <r>
      <rPr>
        <u/>
        <sz val="11"/>
        <rFont val="ＭＳ 明朝"/>
        <family val="1"/>
        <charset val="128"/>
      </rPr>
      <t>資金を除く</t>
    </r>
    <r>
      <rPr>
        <sz val="11"/>
        <rFont val="ＭＳ 明朝"/>
        <family val="1"/>
        <charset val="128"/>
      </rPr>
      <t>）</t>
    </r>
    <rPh sb="8" eb="10">
      <t>シキン</t>
    </rPh>
    <rPh sb="9" eb="10">
      <t>トウシ</t>
    </rPh>
    <phoneticPr fontId="1"/>
  </si>
  <si>
    <t>氏名：</t>
    <rPh sb="0" eb="2">
      <t>シメイ</t>
    </rPh>
    <phoneticPr fontId="1"/>
  </si>
  <si>
    <t>決　算　書（令和５年分）</t>
    <rPh sb="6" eb="8">
      <t>レイワ</t>
    </rPh>
    <rPh sb="9" eb="10">
      <t>ネン</t>
    </rPh>
    <rPh sb="10" eb="11">
      <t>ブン</t>
    </rPh>
    <phoneticPr fontId="1"/>
  </si>
  <si>
    <t>実　績 ※２</t>
  </si>
  <si>
    <t>農業次世代人材投資資金／経営開始資金</t>
    <rPh sb="12" eb="14">
      <t>ケイエイ</t>
    </rPh>
    <rPh sb="14" eb="16">
      <t>カイシ</t>
    </rPh>
    <rPh sb="16" eb="18">
      <t>シキン</t>
    </rPh>
    <phoneticPr fontId="4"/>
  </si>
  <si>
    <t>※1　経営開始計画の収支計画における、令和５年の計画値を転記する</t>
    <rPh sb="3" eb="5">
      <t>ケイエイ</t>
    </rPh>
    <rPh sb="5" eb="7">
      <t>カイシ</t>
    </rPh>
    <rPh sb="7" eb="9">
      <t>ケイカク</t>
    </rPh>
    <rPh sb="10" eb="12">
      <t>シュウシ</t>
    </rPh>
    <rPh sb="12" eb="14">
      <t>ケイカク</t>
    </rPh>
    <rPh sb="19" eb="21">
      <t>レイワ</t>
    </rPh>
    <rPh sb="22" eb="23">
      <t>ネン</t>
    </rPh>
    <rPh sb="24" eb="26">
      <t>ケイカク</t>
    </rPh>
    <rPh sb="26" eb="27">
      <t>アタイ</t>
    </rPh>
    <rPh sb="28" eb="30">
      <t>テンキ</t>
    </rPh>
    <phoneticPr fontId="1"/>
  </si>
  <si>
    <t>※2　確定申告に基づき、令和５年（1月～12月）の実績を記入する</t>
    <rPh sb="3" eb="5">
      <t>カクテイ</t>
    </rPh>
    <rPh sb="5" eb="7">
      <t>シンコク</t>
    </rPh>
    <rPh sb="8" eb="9">
      <t>モト</t>
    </rPh>
    <rPh sb="12" eb="14">
      <t>レイワ</t>
    </rPh>
    <rPh sb="15" eb="16">
      <t>ネン</t>
    </rPh>
    <rPh sb="18" eb="19">
      <t>ガツ</t>
    </rPh>
    <rPh sb="22" eb="23">
      <t>ガツ</t>
    </rPh>
    <rPh sb="25" eb="27">
      <t>ジッセキ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</si>
</sst>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8" fontId="2" fillId="0" borderId="8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wrapText="1"/>
    </xf>
    <xf numFmtId="38" fontId="2" fillId="0" borderId="5" xfId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8" fontId="2" fillId="0" borderId="13" xfId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77" fontId="2" fillId="0" borderId="21" xfId="1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176" fontId="2" fillId="0" borderId="17" xfId="1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38" fontId="2" fillId="0" borderId="25" xfId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176" fontId="2" fillId="0" borderId="24" xfId="1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8" fontId="2" fillId="0" borderId="28" xfId="1" applyFont="1" applyFill="1" applyBorder="1" applyAlignment="1">
      <alignment horizontal="right" vertical="center" wrapText="1"/>
    </xf>
    <xf numFmtId="38" fontId="2" fillId="0" borderId="25" xfId="1" applyFont="1" applyFill="1" applyBorder="1" applyAlignment="1">
      <alignment horizontal="right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8" fontId="2" fillId="0" borderId="24" xfId="1" applyFont="1" applyBorder="1" applyAlignment="1">
      <alignment horizontal="right" vertical="center" wrapText="1"/>
    </xf>
    <xf numFmtId="38" fontId="2" fillId="0" borderId="9" xfId="1" applyFont="1" applyFill="1" applyBorder="1" applyAlignment="1">
      <alignment horizontal="right" vertical="center" wrapText="1"/>
    </xf>
    <xf numFmtId="38" fontId="2" fillId="0" borderId="6" xfId="1" applyFont="1" applyFill="1" applyBorder="1" applyAlignment="1">
      <alignment horizontal="right" vertical="center" wrapText="1"/>
    </xf>
    <xf numFmtId="38" fontId="2" fillId="0" borderId="5" xfId="1" applyNumberFormat="1" applyFont="1" applyBorder="1" applyAlignment="1">
      <alignment horizontal="right" vertical="center" wrapText="1"/>
    </xf>
    <xf numFmtId="38" fontId="2" fillId="0" borderId="6" xfId="1" applyNumberFormat="1" applyFont="1" applyFill="1" applyBorder="1" applyAlignment="1">
      <alignment horizontal="right" vertical="center" wrapText="1"/>
    </xf>
    <xf numFmtId="3" fontId="2" fillId="0" borderId="0" xfId="0" applyNumberFormat="1" applyFont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38" fontId="2" fillId="0" borderId="0" xfId="1" applyFont="1" applyBorder="1" applyAlignment="1">
      <alignment horizontal="right" vertical="center" wrapText="1"/>
    </xf>
    <xf numFmtId="38" fontId="2" fillId="0" borderId="0" xfId="1" applyFont="1" applyBorder="1" applyAlignment="1">
      <alignment vertical="center" wrapText="1"/>
    </xf>
    <xf numFmtId="0" fontId="2" fillId="0" borderId="0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8" fontId="2" fillId="0" borderId="1" xfId="1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47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177" fontId="7" fillId="0" borderId="33" xfId="0" applyNumberFormat="1" applyFont="1" applyFill="1" applyBorder="1" applyAlignment="1">
      <alignment horizontal="right" vertical="center" wrapText="1"/>
    </xf>
    <xf numFmtId="177" fontId="7" fillId="0" borderId="34" xfId="0" applyNumberFormat="1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76" fontId="2" fillId="0" borderId="48" xfId="1" applyNumberFormat="1" applyFont="1" applyBorder="1" applyAlignment="1">
      <alignment horizontal="center" vertical="center" wrapText="1"/>
    </xf>
    <xf numFmtId="176" fontId="2" fillId="0" borderId="49" xfId="1" applyNumberFormat="1" applyFont="1" applyBorder="1" applyAlignment="1">
      <alignment horizontal="center" vertical="center" wrapText="1"/>
    </xf>
    <xf numFmtId="38" fontId="2" fillId="0" borderId="51" xfId="1" applyFont="1" applyFill="1" applyBorder="1" applyAlignment="1">
      <alignment horizontal="center" vertical="center" wrapText="1"/>
    </xf>
    <xf numFmtId="38" fontId="2" fillId="0" borderId="5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distributed" textRotation="255" wrapText="1" indent="3"/>
    </xf>
    <xf numFmtId="0" fontId="2" fillId="0" borderId="29" xfId="0" applyFont="1" applyBorder="1" applyAlignment="1">
      <alignment horizontal="center" vertical="distributed" textRotation="255" wrapText="1" indent="3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zoomScaleNormal="115" zoomScaleSheetLayoutView="100" workbookViewId="0">
      <selection activeCell="N10" sqref="N10"/>
    </sheetView>
  </sheetViews>
  <sheetFormatPr defaultRowHeight="13.5" x14ac:dyDescent="0.15"/>
  <cols>
    <col min="1" max="1" width="2.875" style="1" customWidth="1"/>
    <col min="2" max="2" width="14.375" style="1" customWidth="1"/>
    <col min="3" max="3" width="12" style="1" customWidth="1"/>
    <col min="4" max="4" width="5.75" style="1" customWidth="1"/>
    <col min="5" max="5" width="14.625" style="2" customWidth="1"/>
    <col min="6" max="6" width="4.875" style="1" customWidth="1"/>
    <col min="7" max="7" width="14.625" style="2" customWidth="1"/>
    <col min="8" max="8" width="4.875" style="1" customWidth="1"/>
    <col min="9" max="9" width="13.625" style="3" customWidth="1"/>
    <col min="10" max="10" width="3.875" style="1" bestFit="1" customWidth="1"/>
    <col min="11" max="11" width="3" style="1" customWidth="1"/>
    <col min="12" max="12" width="2.75" style="1" customWidth="1"/>
    <col min="13" max="13" width="11.625" style="1" customWidth="1"/>
    <col min="14" max="16384" width="9" style="1"/>
  </cols>
  <sheetData>
    <row r="1" spans="1:13" ht="15.75" customHeight="1" x14ac:dyDescent="0.15">
      <c r="A1" s="1" t="s">
        <v>0</v>
      </c>
    </row>
    <row r="2" spans="1:13" ht="18.75" customHeight="1" x14ac:dyDescent="0.15">
      <c r="C2" s="67" t="s">
        <v>38</v>
      </c>
      <c r="D2" s="67"/>
      <c r="E2" s="67"/>
      <c r="F2" s="67"/>
      <c r="G2" s="67"/>
      <c r="H2" s="67"/>
    </row>
    <row r="3" spans="1:13" ht="18" customHeight="1" x14ac:dyDescent="0.15">
      <c r="C3" s="7"/>
      <c r="D3" s="7"/>
      <c r="E3" s="7"/>
      <c r="F3" s="7"/>
      <c r="G3" s="118" t="s">
        <v>31</v>
      </c>
      <c r="H3" s="118"/>
      <c r="I3" s="118"/>
      <c r="J3" s="118"/>
    </row>
    <row r="4" spans="1:13" ht="18" customHeight="1" thickBot="1" x14ac:dyDescent="0.2">
      <c r="A4" s="4"/>
      <c r="B4" s="6"/>
      <c r="C4" s="6"/>
      <c r="D4" s="6"/>
      <c r="F4" s="6"/>
      <c r="G4" s="5" t="s">
        <v>37</v>
      </c>
      <c r="H4" s="84"/>
      <c r="I4" s="84"/>
      <c r="J4" s="84"/>
    </row>
    <row r="5" spans="1:13" ht="18" customHeight="1" x14ac:dyDescent="0.15">
      <c r="A5" s="68"/>
      <c r="B5" s="69"/>
      <c r="C5" s="69"/>
      <c r="D5" s="70"/>
      <c r="E5" s="74" t="s">
        <v>32</v>
      </c>
      <c r="F5" s="75"/>
      <c r="G5" s="76" t="s">
        <v>33</v>
      </c>
      <c r="H5" s="77"/>
      <c r="I5" s="78" t="s">
        <v>29</v>
      </c>
      <c r="J5" s="74"/>
    </row>
    <row r="6" spans="1:13" x14ac:dyDescent="0.15">
      <c r="A6" s="71"/>
      <c r="B6" s="72"/>
      <c r="C6" s="72"/>
      <c r="D6" s="73"/>
      <c r="E6" s="79" t="s">
        <v>1</v>
      </c>
      <c r="F6" s="80"/>
      <c r="G6" s="81" t="s">
        <v>2</v>
      </c>
      <c r="H6" s="82"/>
      <c r="I6" s="83" t="s">
        <v>4</v>
      </c>
      <c r="J6" s="79"/>
    </row>
    <row r="7" spans="1:13" ht="23.1" customHeight="1" x14ac:dyDescent="0.15">
      <c r="A7" s="85" t="s">
        <v>5</v>
      </c>
      <c r="B7" s="91" t="s">
        <v>30</v>
      </c>
      <c r="C7" s="86" t="s">
        <v>6</v>
      </c>
      <c r="D7" s="87"/>
      <c r="E7" s="53"/>
      <c r="F7" s="8" t="s">
        <v>25</v>
      </c>
      <c r="G7" s="54"/>
      <c r="H7" s="9" t="str">
        <f>F7</f>
        <v>a</v>
      </c>
      <c r="I7" s="10" t="str">
        <f>IF(G7="","",IFERROR(G7/E7*100,""))</f>
        <v/>
      </c>
      <c r="J7" s="11" t="s">
        <v>26</v>
      </c>
    </row>
    <row r="8" spans="1:13" ht="23.1" customHeight="1" x14ac:dyDescent="0.15">
      <c r="A8" s="85"/>
      <c r="B8" s="92"/>
      <c r="C8" s="86" t="s">
        <v>7</v>
      </c>
      <c r="D8" s="87"/>
      <c r="E8" s="12"/>
      <c r="F8" s="13" t="s">
        <v>27</v>
      </c>
      <c r="G8" s="51"/>
      <c r="H8" s="15" t="str">
        <f>F8</f>
        <v>kg</v>
      </c>
      <c r="I8" s="10" t="str">
        <f t="shared" ref="I8:I18" si="0">IF(G8="","",IFERROR(G8/E8*100,""))</f>
        <v/>
      </c>
      <c r="J8" s="11" t="s">
        <v>26</v>
      </c>
    </row>
    <row r="9" spans="1:13" ht="23.1" customHeight="1" x14ac:dyDescent="0.15">
      <c r="A9" s="85"/>
      <c r="B9" s="93"/>
      <c r="C9" s="86" t="s">
        <v>8</v>
      </c>
      <c r="D9" s="87"/>
      <c r="E9" s="12"/>
      <c r="F9" s="16" t="s">
        <v>18</v>
      </c>
      <c r="G9" s="51"/>
      <c r="H9" s="9" t="s">
        <v>18</v>
      </c>
      <c r="I9" s="10" t="str">
        <f t="shared" si="0"/>
        <v/>
      </c>
      <c r="J9" s="11" t="s">
        <v>28</v>
      </c>
    </row>
    <row r="10" spans="1:13" ht="23.1" customHeight="1" x14ac:dyDescent="0.15">
      <c r="A10" s="85"/>
      <c r="B10" s="88"/>
      <c r="C10" s="86" t="s">
        <v>6</v>
      </c>
      <c r="D10" s="87"/>
      <c r="E10" s="53"/>
      <c r="F10" s="8" t="s">
        <v>21</v>
      </c>
      <c r="G10" s="54"/>
      <c r="H10" s="9" t="str">
        <f>F10</f>
        <v>a</v>
      </c>
      <c r="I10" s="10" t="str">
        <f t="shared" si="0"/>
        <v/>
      </c>
      <c r="J10" s="11" t="s">
        <v>17</v>
      </c>
    </row>
    <row r="11" spans="1:13" ht="23.1" customHeight="1" x14ac:dyDescent="0.15">
      <c r="A11" s="85"/>
      <c r="B11" s="89"/>
      <c r="C11" s="86" t="s">
        <v>7</v>
      </c>
      <c r="D11" s="87"/>
      <c r="E11" s="12"/>
      <c r="F11" s="13" t="s">
        <v>22</v>
      </c>
      <c r="G11" s="51"/>
      <c r="H11" s="15" t="str">
        <f>F11</f>
        <v>kg</v>
      </c>
      <c r="I11" s="10" t="str">
        <f t="shared" si="0"/>
        <v/>
      </c>
      <c r="J11" s="11" t="s">
        <v>17</v>
      </c>
    </row>
    <row r="12" spans="1:13" ht="23.1" customHeight="1" x14ac:dyDescent="0.15">
      <c r="A12" s="85"/>
      <c r="B12" s="90"/>
      <c r="C12" s="86" t="s">
        <v>8</v>
      </c>
      <c r="D12" s="87"/>
      <c r="E12" s="12"/>
      <c r="F12" s="16" t="s">
        <v>18</v>
      </c>
      <c r="G12" s="51"/>
      <c r="H12" s="9" t="s">
        <v>18</v>
      </c>
      <c r="I12" s="10" t="str">
        <f t="shared" si="0"/>
        <v/>
      </c>
      <c r="J12" s="11" t="s">
        <v>17</v>
      </c>
    </row>
    <row r="13" spans="1:13" ht="23.1" customHeight="1" x14ac:dyDescent="0.15">
      <c r="A13" s="85"/>
      <c r="B13" s="88"/>
      <c r="C13" s="86" t="s">
        <v>6</v>
      </c>
      <c r="D13" s="87"/>
      <c r="E13" s="53"/>
      <c r="F13" s="8" t="s">
        <v>21</v>
      </c>
      <c r="G13" s="54"/>
      <c r="H13" s="9" t="str">
        <f>F13</f>
        <v>a</v>
      </c>
      <c r="I13" s="10" t="str">
        <f t="shared" si="0"/>
        <v/>
      </c>
      <c r="J13" s="11" t="s">
        <v>17</v>
      </c>
    </row>
    <row r="14" spans="1:13" ht="23.1" customHeight="1" x14ac:dyDescent="0.15">
      <c r="A14" s="85"/>
      <c r="B14" s="89"/>
      <c r="C14" s="86" t="s">
        <v>7</v>
      </c>
      <c r="D14" s="87"/>
      <c r="E14" s="12"/>
      <c r="F14" s="13" t="s">
        <v>22</v>
      </c>
      <c r="G14" s="51"/>
      <c r="H14" s="15" t="str">
        <f>F14</f>
        <v>kg</v>
      </c>
      <c r="I14" s="10" t="str">
        <f t="shared" si="0"/>
        <v/>
      </c>
      <c r="J14" s="11" t="s">
        <v>17</v>
      </c>
    </row>
    <row r="15" spans="1:13" ht="23.1" customHeight="1" x14ac:dyDescent="0.15">
      <c r="A15" s="85"/>
      <c r="B15" s="90"/>
      <c r="C15" s="86" t="s">
        <v>8</v>
      </c>
      <c r="D15" s="87"/>
      <c r="E15" s="12"/>
      <c r="F15" s="16" t="s">
        <v>18</v>
      </c>
      <c r="G15" s="51"/>
      <c r="H15" s="9" t="s">
        <v>18</v>
      </c>
      <c r="I15" s="10" t="str">
        <f t="shared" si="0"/>
        <v/>
      </c>
      <c r="J15" s="11" t="s">
        <v>17</v>
      </c>
    </row>
    <row r="16" spans="1:13" ht="23.1" customHeight="1" x14ac:dyDescent="0.15">
      <c r="A16" s="85"/>
      <c r="B16" s="88"/>
      <c r="C16" s="86" t="s">
        <v>6</v>
      </c>
      <c r="D16" s="87"/>
      <c r="E16" s="53"/>
      <c r="F16" s="8" t="s">
        <v>21</v>
      </c>
      <c r="G16" s="54"/>
      <c r="H16" s="9" t="str">
        <f>F16</f>
        <v>a</v>
      </c>
      <c r="I16" s="10" t="str">
        <f t="shared" si="0"/>
        <v/>
      </c>
      <c r="J16" s="11" t="s">
        <v>17</v>
      </c>
      <c r="M16" s="55"/>
    </row>
    <row r="17" spans="1:13" ht="23.1" customHeight="1" x14ac:dyDescent="0.15">
      <c r="A17" s="85"/>
      <c r="B17" s="89"/>
      <c r="C17" s="86" t="s">
        <v>7</v>
      </c>
      <c r="D17" s="87"/>
      <c r="E17" s="12"/>
      <c r="F17" s="13" t="s">
        <v>22</v>
      </c>
      <c r="G17" s="51"/>
      <c r="H17" s="15" t="str">
        <f>F17</f>
        <v>kg</v>
      </c>
      <c r="I17" s="10" t="str">
        <f t="shared" si="0"/>
        <v/>
      </c>
      <c r="J17" s="11" t="s">
        <v>17</v>
      </c>
      <c r="M17" s="55"/>
    </row>
    <row r="18" spans="1:13" ht="23.1" customHeight="1" x14ac:dyDescent="0.15">
      <c r="A18" s="85"/>
      <c r="B18" s="90"/>
      <c r="C18" s="86" t="s">
        <v>8</v>
      </c>
      <c r="D18" s="87"/>
      <c r="E18" s="12"/>
      <c r="F18" s="16" t="s">
        <v>18</v>
      </c>
      <c r="G18" s="51"/>
      <c r="H18" s="9" t="s">
        <v>18</v>
      </c>
      <c r="I18" s="10" t="str">
        <f t="shared" si="0"/>
        <v/>
      </c>
      <c r="J18" s="11" t="s">
        <v>17</v>
      </c>
      <c r="M18" s="55"/>
    </row>
    <row r="19" spans="1:13" ht="23.1" customHeight="1" x14ac:dyDescent="0.15">
      <c r="A19" s="17"/>
      <c r="B19" s="18" t="s">
        <v>19</v>
      </c>
      <c r="C19" s="86" t="s">
        <v>23</v>
      </c>
      <c r="D19" s="87"/>
      <c r="E19" s="12"/>
      <c r="F19" s="16" t="s">
        <v>18</v>
      </c>
      <c r="G19" s="51"/>
      <c r="H19" s="9" t="s">
        <v>18</v>
      </c>
      <c r="I19" s="114"/>
      <c r="J19" s="115"/>
      <c r="M19" s="56"/>
    </row>
    <row r="20" spans="1:13" ht="23.1" customHeight="1" thickBot="1" x14ac:dyDescent="0.2">
      <c r="A20" s="97" t="s">
        <v>24</v>
      </c>
      <c r="B20" s="98"/>
      <c r="C20" s="98"/>
      <c r="D20" s="99"/>
      <c r="E20" s="19"/>
      <c r="F20" s="45" t="s">
        <v>18</v>
      </c>
      <c r="G20" s="52"/>
      <c r="H20" s="37" t="s">
        <v>18</v>
      </c>
      <c r="I20" s="100"/>
      <c r="J20" s="101"/>
    </row>
    <row r="21" spans="1:13" ht="23.1" customHeight="1" thickTop="1" thickBot="1" x14ac:dyDescent="0.2">
      <c r="A21" s="102" t="s">
        <v>40</v>
      </c>
      <c r="B21" s="103"/>
      <c r="C21" s="103"/>
      <c r="D21" s="104"/>
      <c r="E21" s="47"/>
      <c r="F21" s="46" t="s">
        <v>18</v>
      </c>
      <c r="G21" s="48"/>
      <c r="H21" s="49" t="s">
        <v>18</v>
      </c>
      <c r="I21" s="116"/>
      <c r="J21" s="117"/>
    </row>
    <row r="22" spans="1:13" ht="23.1" customHeight="1" thickTop="1" thickBot="1" x14ac:dyDescent="0.2">
      <c r="A22" s="80" t="s">
        <v>36</v>
      </c>
      <c r="B22" s="105"/>
      <c r="C22" s="105"/>
      <c r="D22" s="83"/>
      <c r="E22" s="22" t="str">
        <f>IF(E9&amp;E12&amp;E15&amp;E18="","",E9+E19+E18+E15+E12)</f>
        <v/>
      </c>
      <c r="F22" s="23" t="s">
        <v>18</v>
      </c>
      <c r="G22" s="24" t="str">
        <f>IF(G9&amp;G12&amp;G15&amp;G18="","",G9+G19+G18+G15+G12)</f>
        <v/>
      </c>
      <c r="H22" s="25" t="s">
        <v>18</v>
      </c>
      <c r="I22" s="26" t="str">
        <f t="shared" ref="I22" si="1">IF(G22="","",IFERROR(G22/E22*100,""))</f>
        <v/>
      </c>
      <c r="J22" s="27" t="s">
        <v>28</v>
      </c>
      <c r="M22" s="55"/>
    </row>
    <row r="23" spans="1:13" ht="14.25" thickBot="1" x14ac:dyDescent="0.2">
      <c r="A23" s="57"/>
      <c r="B23" s="57"/>
      <c r="C23" s="57"/>
      <c r="D23" s="57"/>
      <c r="E23" s="58"/>
      <c r="F23" s="57"/>
      <c r="G23" s="58"/>
      <c r="H23" s="57"/>
      <c r="I23" s="59"/>
      <c r="J23" s="57"/>
      <c r="K23" s="60"/>
    </row>
    <row r="24" spans="1:13" ht="21.95" customHeight="1" x14ac:dyDescent="0.15">
      <c r="A24" s="68"/>
      <c r="B24" s="69"/>
      <c r="C24" s="69"/>
      <c r="D24" s="70"/>
      <c r="E24" s="74" t="s">
        <v>32</v>
      </c>
      <c r="F24" s="75"/>
      <c r="G24" s="76" t="s">
        <v>39</v>
      </c>
      <c r="H24" s="77"/>
      <c r="I24" s="78" t="s">
        <v>3</v>
      </c>
      <c r="J24" s="74"/>
    </row>
    <row r="25" spans="1:13" x14ac:dyDescent="0.15">
      <c r="A25" s="71"/>
      <c r="B25" s="72"/>
      <c r="C25" s="72"/>
      <c r="D25" s="73"/>
      <c r="E25" s="79" t="s">
        <v>1</v>
      </c>
      <c r="F25" s="80"/>
      <c r="G25" s="81" t="s">
        <v>2</v>
      </c>
      <c r="H25" s="82"/>
      <c r="I25" s="83" t="s">
        <v>4</v>
      </c>
      <c r="J25" s="79"/>
    </row>
    <row r="26" spans="1:13" ht="23.1" customHeight="1" x14ac:dyDescent="0.15">
      <c r="A26" s="119" t="s">
        <v>35</v>
      </c>
      <c r="B26" s="94" t="s">
        <v>9</v>
      </c>
      <c r="C26" s="95"/>
      <c r="D26" s="96"/>
      <c r="E26" s="12"/>
      <c r="F26" s="8" t="s">
        <v>18</v>
      </c>
      <c r="G26" s="14"/>
      <c r="H26" s="9" t="s">
        <v>20</v>
      </c>
      <c r="I26" s="10" t="str">
        <f>IF(G26="","",IFERROR(G26/E26*100,""))</f>
        <v/>
      </c>
      <c r="J26" s="11" t="s">
        <v>28</v>
      </c>
    </row>
    <row r="27" spans="1:13" ht="23.1" customHeight="1" x14ac:dyDescent="0.15">
      <c r="A27" s="120"/>
      <c r="B27" s="94" t="s">
        <v>10</v>
      </c>
      <c r="C27" s="95"/>
      <c r="D27" s="96"/>
      <c r="E27" s="12"/>
      <c r="F27" s="8" t="s">
        <v>18</v>
      </c>
      <c r="G27" s="14"/>
      <c r="H27" s="9" t="s">
        <v>20</v>
      </c>
      <c r="I27" s="10" t="str">
        <f t="shared" ref="I27:I34" si="2">IF(G27="","",IFERROR(G27/E27*100,""))</f>
        <v/>
      </c>
      <c r="J27" s="11" t="s">
        <v>28</v>
      </c>
    </row>
    <row r="28" spans="1:13" ht="23.1" customHeight="1" x14ac:dyDescent="0.15">
      <c r="A28" s="120"/>
      <c r="B28" s="94" t="s">
        <v>11</v>
      </c>
      <c r="C28" s="95"/>
      <c r="D28" s="96"/>
      <c r="E28" s="12"/>
      <c r="F28" s="8" t="s">
        <v>18</v>
      </c>
      <c r="G28" s="14"/>
      <c r="H28" s="9" t="s">
        <v>20</v>
      </c>
      <c r="I28" s="10" t="str">
        <f t="shared" si="2"/>
        <v/>
      </c>
      <c r="J28" s="11" t="s">
        <v>28</v>
      </c>
    </row>
    <row r="29" spans="1:13" ht="23.1" customHeight="1" x14ac:dyDescent="0.15">
      <c r="A29" s="120"/>
      <c r="B29" s="94" t="s">
        <v>12</v>
      </c>
      <c r="C29" s="95"/>
      <c r="D29" s="96"/>
      <c r="E29" s="12"/>
      <c r="F29" s="8" t="s">
        <v>18</v>
      </c>
      <c r="G29" s="14"/>
      <c r="H29" s="9" t="s">
        <v>20</v>
      </c>
      <c r="I29" s="10" t="str">
        <f t="shared" si="2"/>
        <v/>
      </c>
      <c r="J29" s="11" t="s">
        <v>17</v>
      </c>
    </row>
    <row r="30" spans="1:13" ht="23.1" customHeight="1" x14ac:dyDescent="0.15">
      <c r="A30" s="120"/>
      <c r="B30" s="94"/>
      <c r="C30" s="95"/>
      <c r="D30" s="96"/>
      <c r="E30" s="12"/>
      <c r="F30" s="8" t="s">
        <v>18</v>
      </c>
      <c r="G30" s="14"/>
      <c r="H30" s="9" t="s">
        <v>20</v>
      </c>
      <c r="I30" s="10" t="str">
        <f t="shared" si="2"/>
        <v/>
      </c>
      <c r="J30" s="11" t="s">
        <v>17</v>
      </c>
    </row>
    <row r="31" spans="1:13" ht="23.1" customHeight="1" x14ac:dyDescent="0.15">
      <c r="A31" s="120"/>
      <c r="B31" s="94"/>
      <c r="C31" s="95"/>
      <c r="D31" s="96"/>
      <c r="E31" s="12"/>
      <c r="F31" s="8" t="s">
        <v>18</v>
      </c>
      <c r="G31" s="14"/>
      <c r="H31" s="9" t="s">
        <v>20</v>
      </c>
      <c r="I31" s="10" t="str">
        <f t="shared" si="2"/>
        <v/>
      </c>
      <c r="J31" s="11" t="s">
        <v>17</v>
      </c>
    </row>
    <row r="32" spans="1:13" ht="23.1" customHeight="1" x14ac:dyDescent="0.15">
      <c r="A32" s="120"/>
      <c r="B32" s="94"/>
      <c r="C32" s="95"/>
      <c r="D32" s="96"/>
      <c r="E32" s="12"/>
      <c r="F32" s="8" t="s">
        <v>18</v>
      </c>
      <c r="G32" s="14"/>
      <c r="H32" s="9" t="s">
        <v>18</v>
      </c>
      <c r="I32" s="10" t="str">
        <f t="shared" si="2"/>
        <v/>
      </c>
      <c r="J32" s="11" t="s">
        <v>17</v>
      </c>
      <c r="M32" s="55"/>
    </row>
    <row r="33" spans="1:13" ht="23.1" customHeight="1" thickBot="1" x14ac:dyDescent="0.2">
      <c r="A33" s="120"/>
      <c r="B33" s="123"/>
      <c r="C33" s="124"/>
      <c r="D33" s="125"/>
      <c r="E33" s="19"/>
      <c r="F33" s="30" t="s">
        <v>18</v>
      </c>
      <c r="G33" s="36"/>
      <c r="H33" s="37" t="s">
        <v>18</v>
      </c>
      <c r="I33" s="38" t="str">
        <f t="shared" si="2"/>
        <v/>
      </c>
      <c r="J33" s="20" t="s">
        <v>17</v>
      </c>
      <c r="M33" s="55"/>
    </row>
    <row r="34" spans="1:13" ht="23.1" customHeight="1" thickTop="1" thickBot="1" x14ac:dyDescent="0.2">
      <c r="A34" s="126" t="s">
        <v>34</v>
      </c>
      <c r="B34" s="127"/>
      <c r="C34" s="127"/>
      <c r="D34" s="128"/>
      <c r="E34" s="50" t="str">
        <f>IF(E26&amp;E27&amp;E28&amp;E29&amp;E30&amp;E31&amp;E32&amp;E33="","",SUM(E26:E33))</f>
        <v/>
      </c>
      <c r="F34" s="40" t="s">
        <v>18</v>
      </c>
      <c r="G34" s="41" t="str">
        <f>IF(G26&amp;G27&amp;G28&amp;G29&amp;G30&amp;G31&amp;G32&amp;G33="","",SUM(G26:G33))</f>
        <v/>
      </c>
      <c r="H34" s="42" t="s">
        <v>20</v>
      </c>
      <c r="I34" s="43" t="str">
        <f t="shared" si="2"/>
        <v/>
      </c>
      <c r="J34" s="44" t="s">
        <v>28</v>
      </c>
      <c r="M34" s="55"/>
    </row>
    <row r="35" spans="1:13" ht="39" customHeight="1" thickTop="1" thickBot="1" x14ac:dyDescent="0.2">
      <c r="A35" s="129" t="s">
        <v>13</v>
      </c>
      <c r="B35" s="130"/>
      <c r="C35" s="130"/>
      <c r="D35" s="131"/>
      <c r="E35" s="22"/>
      <c r="F35" s="21"/>
      <c r="G35" s="24"/>
      <c r="H35" s="39"/>
      <c r="I35" s="121"/>
      <c r="J35" s="122"/>
    </row>
    <row r="36" spans="1:13" ht="4.5" customHeight="1" x14ac:dyDescent="0.15">
      <c r="A36" s="28"/>
      <c r="B36" s="29"/>
      <c r="C36" s="29"/>
      <c r="D36" s="29"/>
      <c r="E36" s="61"/>
      <c r="F36" s="62"/>
      <c r="G36" s="63"/>
      <c r="H36" s="64"/>
      <c r="I36" s="65"/>
      <c r="J36" s="66"/>
    </row>
    <row r="37" spans="1:13" ht="24" customHeight="1" thickBot="1" x14ac:dyDescent="0.2">
      <c r="A37" s="75" t="s">
        <v>14</v>
      </c>
      <c r="B37" s="111"/>
      <c r="C37" s="111"/>
      <c r="D37" s="78"/>
      <c r="E37" s="34" t="str">
        <f>IFERROR(E22-E34,"")</f>
        <v/>
      </c>
      <c r="F37" s="35" t="s">
        <v>18</v>
      </c>
      <c r="G37" s="34" t="str">
        <f>IFERROR(G22-G34,"")</f>
        <v/>
      </c>
      <c r="H37" s="32" t="s">
        <v>20</v>
      </c>
      <c r="I37" s="112"/>
      <c r="J37" s="113"/>
    </row>
    <row r="38" spans="1:13" ht="24" customHeight="1" thickTop="1" thickBot="1" x14ac:dyDescent="0.2">
      <c r="A38" s="86" t="s">
        <v>15</v>
      </c>
      <c r="B38" s="87"/>
      <c r="C38" s="12"/>
      <c r="D38" s="31" t="s">
        <v>18</v>
      </c>
      <c r="E38" s="106" t="s">
        <v>16</v>
      </c>
      <c r="F38" s="107"/>
      <c r="G38" s="108"/>
      <c r="H38" s="109" t="str">
        <f>IFERROR(SUM(G37+C38),"")</f>
        <v/>
      </c>
      <c r="I38" s="110"/>
      <c r="J38" s="33" t="s">
        <v>20</v>
      </c>
    </row>
    <row r="39" spans="1:13" s="6" customFormat="1" ht="15.75" customHeight="1" thickTop="1" x14ac:dyDescent="0.15">
      <c r="A39" s="5" t="s">
        <v>41</v>
      </c>
      <c r="B39" s="5"/>
      <c r="C39" s="5"/>
      <c r="D39" s="5"/>
      <c r="E39" s="4"/>
      <c r="F39" s="5"/>
      <c r="G39" s="4"/>
      <c r="H39" s="5"/>
      <c r="I39" s="4"/>
      <c r="J39" s="5"/>
    </row>
    <row r="40" spans="1:13" s="6" customFormat="1" ht="15.75" customHeight="1" x14ac:dyDescent="0.15">
      <c r="A40" s="5" t="s">
        <v>42</v>
      </c>
      <c r="B40" s="5"/>
      <c r="C40" s="5"/>
      <c r="D40" s="5"/>
      <c r="E40" s="4"/>
      <c r="F40" s="5"/>
      <c r="G40" s="4"/>
      <c r="H40" s="5"/>
      <c r="I40" s="4"/>
      <c r="J40" s="5"/>
    </row>
  </sheetData>
  <mergeCells count="58">
    <mergeCell ref="B31:D31"/>
    <mergeCell ref="G25:H25"/>
    <mergeCell ref="I25:J25"/>
    <mergeCell ref="B26:D26"/>
    <mergeCell ref="B27:D27"/>
    <mergeCell ref="B28:D28"/>
    <mergeCell ref="I35:J35"/>
    <mergeCell ref="B32:D32"/>
    <mergeCell ref="B33:D33"/>
    <mergeCell ref="A34:D34"/>
    <mergeCell ref="A35:D35"/>
    <mergeCell ref="A38:B38"/>
    <mergeCell ref="E38:G38"/>
    <mergeCell ref="H38:I38"/>
    <mergeCell ref="A37:D37"/>
    <mergeCell ref="I37:J37"/>
    <mergeCell ref="C18:D18"/>
    <mergeCell ref="B29:D29"/>
    <mergeCell ref="C19:D19"/>
    <mergeCell ref="A20:D20"/>
    <mergeCell ref="I20:J20"/>
    <mergeCell ref="A21:D21"/>
    <mergeCell ref="A22:D22"/>
    <mergeCell ref="A24:D25"/>
    <mergeCell ref="E24:F24"/>
    <mergeCell ref="G24:H24"/>
    <mergeCell ref="I24:J24"/>
    <mergeCell ref="E25:F25"/>
    <mergeCell ref="I19:J19"/>
    <mergeCell ref="I21:J21"/>
    <mergeCell ref="A26:A33"/>
    <mergeCell ref="B30:D30"/>
    <mergeCell ref="A7:A18"/>
    <mergeCell ref="C7:D7"/>
    <mergeCell ref="C8:D8"/>
    <mergeCell ref="C9:D9"/>
    <mergeCell ref="B10:B12"/>
    <mergeCell ref="C10:D10"/>
    <mergeCell ref="C11:D11"/>
    <mergeCell ref="C12:D12"/>
    <mergeCell ref="B13:B15"/>
    <mergeCell ref="C13:D13"/>
    <mergeCell ref="B7:B9"/>
    <mergeCell ref="C14:D14"/>
    <mergeCell ref="C15:D15"/>
    <mergeCell ref="B16:B18"/>
    <mergeCell ref="C16:D16"/>
    <mergeCell ref="C17:D17"/>
    <mergeCell ref="C2:H2"/>
    <mergeCell ref="A5:D6"/>
    <mergeCell ref="E5:F5"/>
    <mergeCell ref="G5:H5"/>
    <mergeCell ref="I5:J5"/>
    <mergeCell ref="E6:F6"/>
    <mergeCell ref="G6:H6"/>
    <mergeCell ref="I6:J6"/>
    <mergeCell ref="H4:J4"/>
    <mergeCell ref="G3:J3"/>
  </mergeCells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決算書R5</vt:lpstr>
      <vt:lpstr>決算書R5!_GoBack</vt:lpstr>
      <vt:lpstr>決算書R5!Print_Area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2024-07-12T01:00:14Z</dcterms:created>
  <dcterms:modified xsi:type="dcterms:W3CDTF">2024-07-12T01:00:18Z</dcterms:modified>
</cp:coreProperties>
</file>