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sl-fsv01\lgwan-share\300_農林部\200_耕地林務課\01林務係\11木材利活用\07市産材利用促進\R01 要綱改正\20200708改正様式等\"/>
    </mc:Choice>
  </mc:AlternateContent>
  <bookViews>
    <workbookView xWindow="3195" yWindow="1260" windowWidth="13860" windowHeight="9000"/>
  </bookViews>
  <sheets>
    <sheet name="木材使用量算出表" sheetId="4" r:id="rId1"/>
  </sheets>
  <definedNames>
    <definedName name="_xlnm.Print_Area" localSheetId="0">木材使用量算出表!$A$1:$K$30</definedName>
  </definedNames>
  <calcPr calcId="162913"/>
</workbook>
</file>

<file path=xl/calcChain.xml><?xml version="1.0" encoding="utf-8"?>
<calcChain xmlns="http://schemas.openxmlformats.org/spreadsheetml/2006/main">
  <c r="J30" i="4" l="1"/>
  <c r="J7" i="4"/>
  <c r="J6" i="4"/>
  <c r="J5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</calcChain>
</file>

<file path=xl/sharedStrings.xml><?xml version="1.0" encoding="utf-8"?>
<sst xmlns="http://schemas.openxmlformats.org/spreadsheetml/2006/main" count="44" uniqueCount="42">
  <si>
    <t>№</t>
  </si>
  <si>
    <t>樹種</t>
  </si>
  <si>
    <t>材積（m3）</t>
  </si>
  <si>
    <t>厚さ</t>
  </si>
  <si>
    <t>長さ</t>
  </si>
  <si>
    <t>幅</t>
  </si>
  <si>
    <t>種類・部材名</t>
    <rPh sb="3" eb="5">
      <t>ブザイ</t>
    </rPh>
    <rPh sb="5" eb="6">
      <t>メイ</t>
    </rPh>
    <phoneticPr fontId="1"/>
  </si>
  <si>
    <t>数量</t>
    <phoneticPr fontId="1"/>
  </si>
  <si>
    <t>寸法　(㎜)</t>
    <phoneticPr fontId="1"/>
  </si>
  <si>
    <t>産地</t>
    <rPh sb="0" eb="2">
      <t>サンチ</t>
    </rPh>
    <phoneticPr fontId="1"/>
  </si>
  <si>
    <t>区分</t>
    <rPh sb="0" eb="2">
      <t>クブン</t>
    </rPh>
    <phoneticPr fontId="1"/>
  </si>
  <si>
    <t>伊那市</t>
    <rPh sb="0" eb="3">
      <t>イナシ</t>
    </rPh>
    <phoneticPr fontId="1"/>
  </si>
  <si>
    <t>構造材</t>
    <rPh sb="0" eb="3">
      <t>コウゾウザイ</t>
    </rPh>
    <phoneticPr fontId="1"/>
  </si>
  <si>
    <t>その他</t>
    <rPh sb="2" eb="3">
      <t>タ</t>
    </rPh>
    <phoneticPr fontId="1"/>
  </si>
  <si>
    <t>伊那市産材合計</t>
    <rPh sb="0" eb="3">
      <t>イナシ</t>
    </rPh>
    <rPh sb="3" eb="4">
      <t>サン</t>
    </rPh>
    <rPh sb="4" eb="5">
      <t>ザイ</t>
    </rPh>
    <rPh sb="5" eb="7">
      <t>ゴウケイ</t>
    </rPh>
    <phoneticPr fontId="1"/>
  </si>
  <si>
    <t>上伊那</t>
    <rPh sb="0" eb="3">
      <t>カミイナ</t>
    </rPh>
    <phoneticPr fontId="1"/>
  </si>
  <si>
    <t>外材</t>
    <rPh sb="0" eb="2">
      <t>ガイザイ</t>
    </rPh>
    <phoneticPr fontId="1"/>
  </si>
  <si>
    <t>県内</t>
    <rPh sb="0" eb="2">
      <t>ケンナイ</t>
    </rPh>
    <phoneticPr fontId="1"/>
  </si>
  <si>
    <t>羽柄材</t>
    <rPh sb="0" eb="1">
      <t>ハ</t>
    </rPh>
    <rPh sb="1" eb="2">
      <t>ガラ</t>
    </rPh>
    <rPh sb="2" eb="3">
      <t>ザイ</t>
    </rPh>
    <phoneticPr fontId="1"/>
  </si>
  <si>
    <t>内装材</t>
    <rPh sb="0" eb="2">
      <t>ナイソウ</t>
    </rPh>
    <rPh sb="2" eb="3">
      <t>ザイ</t>
    </rPh>
    <phoneticPr fontId="1"/>
  </si>
  <si>
    <t>外装材</t>
    <rPh sb="0" eb="3">
      <t>ガイソウザイ</t>
    </rPh>
    <phoneticPr fontId="1"/>
  </si>
  <si>
    <t>土台</t>
    <rPh sb="0" eb="2">
      <t>ドダイ</t>
    </rPh>
    <phoneticPr fontId="1"/>
  </si>
  <si>
    <t>間柱</t>
    <rPh sb="0" eb="2">
      <t>マバシラ</t>
    </rPh>
    <phoneticPr fontId="1"/>
  </si>
  <si>
    <t>床材</t>
    <rPh sb="0" eb="2">
      <t>ユカザイ</t>
    </rPh>
    <phoneticPr fontId="1"/>
  </si>
  <si>
    <t>サイディング</t>
    <phoneticPr fontId="1"/>
  </si>
  <si>
    <t>カラマツ</t>
    <phoneticPr fontId="1"/>
  </si>
  <si>
    <t>アカマツ</t>
    <phoneticPr fontId="1"/>
  </si>
  <si>
    <t>スギ</t>
    <phoneticPr fontId="1"/>
  </si>
  <si>
    <t>広葉樹</t>
    <rPh sb="0" eb="3">
      <t>コウヨウジュ</t>
    </rPh>
    <phoneticPr fontId="1"/>
  </si>
  <si>
    <t>造作材</t>
    <rPh sb="0" eb="2">
      <t>ゾウサク</t>
    </rPh>
    <rPh sb="2" eb="3">
      <t>ザイ</t>
    </rPh>
    <phoneticPr fontId="1"/>
  </si>
  <si>
    <t>ヒノキ</t>
    <phoneticPr fontId="1"/>
  </si>
  <si>
    <t>○○株式会社</t>
    <rPh sb="2" eb="6">
      <t>カブシキガイシャ</t>
    </rPh>
    <phoneticPr fontId="1"/>
  </si>
  <si>
    <t>○○木材</t>
    <rPh sb="2" eb="4">
      <t>モクザイ</t>
    </rPh>
    <phoneticPr fontId="1"/>
  </si>
  <si>
    <t>○○森林組合</t>
    <rPh sb="2" eb="4">
      <t>シンリン</t>
    </rPh>
    <rPh sb="4" eb="6">
      <t>クミアイ</t>
    </rPh>
    <phoneticPr fontId="1"/>
  </si>
  <si>
    <t>○○製材</t>
    <rPh sb="2" eb="4">
      <t>セイザイ</t>
    </rPh>
    <phoneticPr fontId="1"/>
  </si>
  <si>
    <t>○○有限会社</t>
    <rPh sb="2" eb="6">
      <t>ユウゲンガイシャ</t>
    </rPh>
    <phoneticPr fontId="1"/>
  </si>
  <si>
    <t>木材使用量算出表　　　（　計画　・　実績　）</t>
    <rPh sb="0" eb="2">
      <t>モクザイ</t>
    </rPh>
    <rPh sb="2" eb="5">
      <t>シヨウリョウ</t>
    </rPh>
    <rPh sb="5" eb="7">
      <t>サンシュツ</t>
    </rPh>
    <rPh sb="7" eb="8">
      <t>ヒョウ</t>
    </rPh>
    <rPh sb="13" eb="15">
      <t>ケイカク</t>
    </rPh>
    <rPh sb="18" eb="20">
      <t>ジッセキ</t>
    </rPh>
    <phoneticPr fontId="1"/>
  </si>
  <si>
    <t>施工者への納入者</t>
    <rPh sb="0" eb="2">
      <t>セコウ</t>
    </rPh>
    <rPh sb="2" eb="3">
      <t>シャ</t>
    </rPh>
    <rPh sb="5" eb="7">
      <t>ノウニュウ</t>
    </rPh>
    <rPh sb="7" eb="8">
      <t>シャ</t>
    </rPh>
    <phoneticPr fontId="1"/>
  </si>
  <si>
    <t>現場名</t>
    <rPh sb="0" eb="2">
      <t>ゲンバ</t>
    </rPh>
    <rPh sb="2" eb="3">
      <t>メイ</t>
    </rPh>
    <phoneticPr fontId="1"/>
  </si>
  <si>
    <t>木塀</t>
    <rPh sb="0" eb="1">
      <t>モク</t>
    </rPh>
    <rPh sb="1" eb="2">
      <t>ヘイ</t>
    </rPh>
    <phoneticPr fontId="1"/>
  </si>
  <si>
    <t>ヒノキ</t>
    <phoneticPr fontId="1"/>
  </si>
  <si>
    <t>伊那市</t>
    <rPh sb="0" eb="3">
      <t>イナシ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</si>
</sst>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0" fontId="0" fillId="0" borderId="1" xfId="0" applyNumberFormat="1" applyBorder="1" applyAlignment="1">
      <alignment vertical="center" shrinkToFit="1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176" fontId="0" fillId="2" borderId="5" xfId="0" applyNumberFormat="1" applyFill="1" applyBorder="1" applyAlignment="1">
      <alignment horizontal="center" vertical="center" shrinkToFit="1"/>
    </xf>
    <xf numFmtId="176" fontId="0" fillId="2" borderId="6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7" fontId="0" fillId="2" borderId="2" xfId="0" applyNumberFormat="1" applyFill="1" applyBorder="1" applyAlignment="1">
      <alignment horizontal="center" vertical="center" shrinkToFit="1"/>
    </xf>
    <xf numFmtId="177" fontId="0" fillId="2" borderId="3" xfId="0" applyNumberFormat="1" applyFill="1" applyBorder="1" applyAlignment="1">
      <alignment horizontal="center" vertical="center" shrinkToFit="1"/>
    </xf>
    <xf numFmtId="0" fontId="0" fillId="2" borderId="2" xfId="0" applyNumberFormat="1" applyFill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85" zoomScaleNormal="100" zoomScaleSheetLayoutView="85" workbookViewId="0">
      <selection activeCell="K13" sqref="K13"/>
    </sheetView>
  </sheetViews>
  <sheetFormatPr defaultRowHeight="18.75" customHeight="1" x14ac:dyDescent="0.15"/>
  <cols>
    <col min="1" max="1" width="4.125" style="1" customWidth="1"/>
    <col min="2" max="2" width="18.375" style="1" customWidth="1"/>
    <col min="3" max="3" width="23.5" style="1" customWidth="1"/>
    <col min="4" max="4" width="13.875" style="1" customWidth="1"/>
    <col min="5" max="5" width="9.625" style="8" customWidth="1"/>
    <col min="6" max="9" width="9" style="2"/>
    <col min="10" max="10" width="13.375" style="3" customWidth="1"/>
    <col min="11" max="11" width="21.25" style="1" customWidth="1"/>
    <col min="12" max="16384" width="9" style="1"/>
  </cols>
  <sheetData>
    <row r="1" spans="1:11" ht="18.75" customHeight="1" x14ac:dyDescent="0.15">
      <c r="A1" s="10" t="s">
        <v>36</v>
      </c>
      <c r="F1" s="2" t="s">
        <v>38</v>
      </c>
    </row>
    <row r="3" spans="1:11" ht="18.75" customHeight="1" x14ac:dyDescent="0.15">
      <c r="A3" s="12" t="s">
        <v>0</v>
      </c>
      <c r="B3" s="12" t="s">
        <v>10</v>
      </c>
      <c r="C3" s="12" t="s">
        <v>6</v>
      </c>
      <c r="D3" s="12" t="s">
        <v>1</v>
      </c>
      <c r="E3" s="21" t="s">
        <v>9</v>
      </c>
      <c r="F3" s="14" t="s">
        <v>8</v>
      </c>
      <c r="G3" s="15"/>
      <c r="H3" s="16"/>
      <c r="I3" s="17" t="s">
        <v>7</v>
      </c>
      <c r="J3" s="19" t="s">
        <v>2</v>
      </c>
      <c r="K3" s="12" t="s">
        <v>37</v>
      </c>
    </row>
    <row r="4" spans="1:11" ht="18.75" customHeight="1" x14ac:dyDescent="0.15">
      <c r="A4" s="13"/>
      <c r="B4" s="13"/>
      <c r="C4" s="13"/>
      <c r="D4" s="13"/>
      <c r="E4" s="22"/>
      <c r="F4" s="7" t="s">
        <v>3</v>
      </c>
      <c r="G4" s="7" t="s">
        <v>4</v>
      </c>
      <c r="H4" s="7" t="s">
        <v>5</v>
      </c>
      <c r="I4" s="18"/>
      <c r="J4" s="20"/>
      <c r="K4" s="13"/>
    </row>
    <row r="5" spans="1:11" ht="18.75" customHeight="1" x14ac:dyDescent="0.15">
      <c r="A5" s="4">
        <v>1</v>
      </c>
      <c r="B5" s="11" t="s">
        <v>12</v>
      </c>
      <c r="C5" s="4" t="s">
        <v>21</v>
      </c>
      <c r="D5" s="4" t="s">
        <v>30</v>
      </c>
      <c r="E5" s="9" t="s">
        <v>11</v>
      </c>
      <c r="F5" s="5">
        <v>110</v>
      </c>
      <c r="G5" s="5">
        <v>4000</v>
      </c>
      <c r="H5" s="5">
        <v>110</v>
      </c>
      <c r="I5" s="5">
        <v>20</v>
      </c>
      <c r="J5" s="6">
        <f>ROUND((F5*G5*H5*I5)/1000000000,4)</f>
        <v>0.96799999999999997</v>
      </c>
      <c r="K5" s="4" t="s">
        <v>31</v>
      </c>
    </row>
    <row r="6" spans="1:11" ht="18.75" customHeight="1" x14ac:dyDescent="0.15">
      <c r="A6" s="4">
        <v>2</v>
      </c>
      <c r="B6" s="11" t="s">
        <v>18</v>
      </c>
      <c r="C6" s="4" t="s">
        <v>22</v>
      </c>
      <c r="D6" s="4" t="s">
        <v>25</v>
      </c>
      <c r="E6" s="9" t="s">
        <v>15</v>
      </c>
      <c r="F6" s="5">
        <v>110</v>
      </c>
      <c r="G6" s="5">
        <v>3000</v>
      </c>
      <c r="H6" s="5">
        <v>35</v>
      </c>
      <c r="I6" s="5">
        <v>90</v>
      </c>
      <c r="J6" s="6">
        <f>ROUND((F6*G6*H6*I6)/1000000000,4)</f>
        <v>1.0395000000000001</v>
      </c>
      <c r="K6" s="4" t="s">
        <v>32</v>
      </c>
    </row>
    <row r="7" spans="1:11" ht="18.75" customHeight="1" x14ac:dyDescent="0.15">
      <c r="A7" s="4">
        <v>3</v>
      </c>
      <c r="B7" s="11" t="s">
        <v>19</v>
      </c>
      <c r="C7" s="4" t="s">
        <v>23</v>
      </c>
      <c r="D7" s="4" t="s">
        <v>26</v>
      </c>
      <c r="E7" s="9" t="s">
        <v>11</v>
      </c>
      <c r="F7" s="5">
        <v>18</v>
      </c>
      <c r="G7" s="5">
        <v>4000</v>
      </c>
      <c r="H7" s="5">
        <v>115</v>
      </c>
      <c r="I7" s="5">
        <v>50</v>
      </c>
      <c r="J7" s="6">
        <f>ROUND((F7*G7*H7*I7)/1000000000,4)</f>
        <v>0.41399999999999998</v>
      </c>
      <c r="K7" s="4" t="s">
        <v>33</v>
      </c>
    </row>
    <row r="8" spans="1:11" ht="18.75" customHeight="1" x14ac:dyDescent="0.15">
      <c r="A8" s="4">
        <v>4</v>
      </c>
      <c r="B8" s="11" t="s">
        <v>20</v>
      </c>
      <c r="C8" s="4" t="s">
        <v>24</v>
      </c>
      <c r="D8" s="4" t="s">
        <v>27</v>
      </c>
      <c r="E8" s="9" t="s">
        <v>16</v>
      </c>
      <c r="F8" s="5">
        <v>18</v>
      </c>
      <c r="G8" s="5">
        <v>3000</v>
      </c>
      <c r="H8" s="5">
        <v>125</v>
      </c>
      <c r="I8" s="5">
        <v>250</v>
      </c>
      <c r="J8" s="6">
        <f t="shared" ref="J8:J29" si="0">ROUND((F8*G8*H8*I8)/1000000000,4)</f>
        <v>1.6875</v>
      </c>
      <c r="K8" s="4" t="s">
        <v>34</v>
      </c>
    </row>
    <row r="9" spans="1:11" ht="18.75" customHeight="1" x14ac:dyDescent="0.15">
      <c r="A9" s="4">
        <v>5</v>
      </c>
      <c r="B9" s="11" t="s">
        <v>13</v>
      </c>
      <c r="C9" s="4" t="s">
        <v>29</v>
      </c>
      <c r="D9" s="4" t="s">
        <v>28</v>
      </c>
      <c r="E9" s="9" t="s">
        <v>17</v>
      </c>
      <c r="F9" s="5">
        <v>50</v>
      </c>
      <c r="G9" s="5">
        <v>3000</v>
      </c>
      <c r="H9" s="5">
        <v>50</v>
      </c>
      <c r="I9" s="5">
        <v>5</v>
      </c>
      <c r="J9" s="6">
        <f t="shared" si="0"/>
        <v>3.7499999999999999E-2</v>
      </c>
      <c r="K9" s="4" t="s">
        <v>35</v>
      </c>
    </row>
    <row r="10" spans="1:11" ht="18.75" customHeight="1" x14ac:dyDescent="0.15">
      <c r="A10" s="4">
        <v>6</v>
      </c>
      <c r="B10" s="11"/>
      <c r="C10" s="4"/>
      <c r="D10" s="4"/>
      <c r="E10" s="9"/>
      <c r="F10" s="5"/>
      <c r="G10" s="5"/>
      <c r="H10" s="5"/>
      <c r="I10" s="5"/>
      <c r="J10" s="6">
        <f t="shared" si="0"/>
        <v>0</v>
      </c>
      <c r="K10" s="4"/>
    </row>
    <row r="11" spans="1:11" ht="18.75" customHeight="1" x14ac:dyDescent="0.15">
      <c r="A11" s="4">
        <v>7</v>
      </c>
      <c r="B11" s="11" t="s">
        <v>39</v>
      </c>
      <c r="C11" s="4"/>
      <c r="D11" s="4" t="s">
        <v>40</v>
      </c>
      <c r="E11" s="9" t="s">
        <v>41</v>
      </c>
      <c r="F11" s="5">
        <v>70</v>
      </c>
      <c r="G11" s="5">
        <v>1500</v>
      </c>
      <c r="H11" s="5">
        <v>2000</v>
      </c>
      <c r="I11" s="5">
        <v>5</v>
      </c>
      <c r="J11" s="6">
        <f t="shared" si="0"/>
        <v>1.05</v>
      </c>
      <c r="K11" s="4" t="s">
        <v>32</v>
      </c>
    </row>
    <row r="12" spans="1:11" ht="18.75" customHeight="1" x14ac:dyDescent="0.15">
      <c r="A12" s="4">
        <v>8</v>
      </c>
      <c r="B12" s="11"/>
      <c r="C12" s="4"/>
      <c r="D12" s="4"/>
      <c r="E12" s="9"/>
      <c r="F12" s="5"/>
      <c r="G12" s="5"/>
      <c r="H12" s="5"/>
      <c r="I12" s="5"/>
      <c r="J12" s="6">
        <f t="shared" si="0"/>
        <v>0</v>
      </c>
      <c r="K12" s="4"/>
    </row>
    <row r="13" spans="1:11" ht="18.75" customHeight="1" x14ac:dyDescent="0.15">
      <c r="A13" s="4">
        <v>9</v>
      </c>
      <c r="B13" s="11"/>
      <c r="C13" s="4"/>
      <c r="D13" s="4"/>
      <c r="E13" s="9"/>
      <c r="F13" s="5"/>
      <c r="G13" s="5"/>
      <c r="H13" s="5"/>
      <c r="I13" s="5"/>
      <c r="J13" s="6">
        <f t="shared" si="0"/>
        <v>0</v>
      </c>
      <c r="K13" s="4"/>
    </row>
    <row r="14" spans="1:11" ht="18.75" customHeight="1" x14ac:dyDescent="0.15">
      <c r="A14" s="4">
        <v>10</v>
      </c>
      <c r="B14" s="11"/>
      <c r="C14" s="4"/>
      <c r="D14" s="4"/>
      <c r="E14" s="9"/>
      <c r="F14" s="5"/>
      <c r="G14" s="5"/>
      <c r="H14" s="5"/>
      <c r="I14" s="5"/>
      <c r="J14" s="6">
        <f t="shared" si="0"/>
        <v>0</v>
      </c>
      <c r="K14" s="4"/>
    </row>
    <row r="15" spans="1:11" ht="18.75" customHeight="1" x14ac:dyDescent="0.15">
      <c r="A15" s="4">
        <v>11</v>
      </c>
      <c r="B15" s="11"/>
      <c r="C15" s="4"/>
      <c r="D15" s="4"/>
      <c r="E15" s="9"/>
      <c r="F15" s="5"/>
      <c r="G15" s="5"/>
      <c r="H15" s="5"/>
      <c r="I15" s="5"/>
      <c r="J15" s="6">
        <f t="shared" si="0"/>
        <v>0</v>
      </c>
      <c r="K15" s="4"/>
    </row>
    <row r="16" spans="1:11" ht="18.75" customHeight="1" x14ac:dyDescent="0.15">
      <c r="A16" s="4">
        <v>12</v>
      </c>
      <c r="B16" s="11"/>
      <c r="C16" s="4"/>
      <c r="D16" s="4"/>
      <c r="E16" s="9"/>
      <c r="F16" s="5"/>
      <c r="G16" s="5"/>
      <c r="H16" s="5"/>
      <c r="I16" s="5"/>
      <c r="J16" s="6">
        <f t="shared" si="0"/>
        <v>0</v>
      </c>
      <c r="K16" s="4"/>
    </row>
    <row r="17" spans="1:11" ht="18.75" customHeight="1" x14ac:dyDescent="0.15">
      <c r="A17" s="4">
        <v>13</v>
      </c>
      <c r="B17" s="11"/>
      <c r="C17" s="4"/>
      <c r="D17" s="4"/>
      <c r="E17" s="9"/>
      <c r="F17" s="5"/>
      <c r="G17" s="5"/>
      <c r="H17" s="5"/>
      <c r="I17" s="5"/>
      <c r="J17" s="6">
        <f t="shared" si="0"/>
        <v>0</v>
      </c>
      <c r="K17" s="4"/>
    </row>
    <row r="18" spans="1:11" ht="18.75" customHeight="1" x14ac:dyDescent="0.15">
      <c r="A18" s="4">
        <v>14</v>
      </c>
      <c r="B18" s="11"/>
      <c r="C18" s="4"/>
      <c r="D18" s="4"/>
      <c r="E18" s="9"/>
      <c r="F18" s="5"/>
      <c r="G18" s="5"/>
      <c r="H18" s="5"/>
      <c r="I18" s="5"/>
      <c r="J18" s="6">
        <f t="shared" si="0"/>
        <v>0</v>
      </c>
      <c r="K18" s="4"/>
    </row>
    <row r="19" spans="1:11" ht="18.75" customHeight="1" x14ac:dyDescent="0.15">
      <c r="A19" s="4">
        <v>15</v>
      </c>
      <c r="B19" s="11"/>
      <c r="C19" s="4"/>
      <c r="D19" s="4"/>
      <c r="E19" s="9"/>
      <c r="F19" s="5"/>
      <c r="G19" s="5"/>
      <c r="H19" s="5"/>
      <c r="I19" s="5"/>
      <c r="J19" s="6">
        <f t="shared" si="0"/>
        <v>0</v>
      </c>
      <c r="K19" s="4"/>
    </row>
    <row r="20" spans="1:11" ht="18.75" customHeight="1" x14ac:dyDescent="0.15">
      <c r="A20" s="4">
        <v>16</v>
      </c>
      <c r="B20" s="11"/>
      <c r="C20" s="4"/>
      <c r="D20" s="4"/>
      <c r="E20" s="9"/>
      <c r="F20" s="5"/>
      <c r="G20" s="5"/>
      <c r="H20" s="5"/>
      <c r="I20" s="5"/>
      <c r="J20" s="6">
        <f t="shared" si="0"/>
        <v>0</v>
      </c>
      <c r="K20" s="4"/>
    </row>
    <row r="21" spans="1:11" ht="18.75" customHeight="1" x14ac:dyDescent="0.15">
      <c r="A21" s="4">
        <v>17</v>
      </c>
      <c r="B21" s="11"/>
      <c r="C21" s="4"/>
      <c r="D21" s="4"/>
      <c r="E21" s="9"/>
      <c r="F21" s="5"/>
      <c r="G21" s="5"/>
      <c r="H21" s="5"/>
      <c r="I21" s="5"/>
      <c r="J21" s="6">
        <f t="shared" si="0"/>
        <v>0</v>
      </c>
      <c r="K21" s="4"/>
    </row>
    <row r="22" spans="1:11" ht="18.75" customHeight="1" x14ac:dyDescent="0.15">
      <c r="A22" s="4">
        <v>18</v>
      </c>
      <c r="B22" s="11"/>
      <c r="C22" s="4"/>
      <c r="D22" s="4"/>
      <c r="E22" s="9"/>
      <c r="F22" s="5"/>
      <c r="G22" s="5"/>
      <c r="H22" s="5"/>
      <c r="I22" s="5"/>
      <c r="J22" s="6">
        <f t="shared" si="0"/>
        <v>0</v>
      </c>
      <c r="K22" s="4"/>
    </row>
    <row r="23" spans="1:11" ht="18.75" customHeight="1" x14ac:dyDescent="0.15">
      <c r="A23" s="4">
        <v>19</v>
      </c>
      <c r="B23" s="11"/>
      <c r="C23" s="4"/>
      <c r="D23" s="4"/>
      <c r="E23" s="9"/>
      <c r="F23" s="5"/>
      <c r="G23" s="5"/>
      <c r="H23" s="5"/>
      <c r="I23" s="5"/>
      <c r="J23" s="6">
        <f t="shared" si="0"/>
        <v>0</v>
      </c>
      <c r="K23" s="4"/>
    </row>
    <row r="24" spans="1:11" ht="18.75" customHeight="1" x14ac:dyDescent="0.15">
      <c r="A24" s="4">
        <v>20</v>
      </c>
      <c r="B24" s="11"/>
      <c r="C24" s="4"/>
      <c r="D24" s="4"/>
      <c r="E24" s="9"/>
      <c r="F24" s="5"/>
      <c r="G24" s="5"/>
      <c r="H24" s="5"/>
      <c r="I24" s="5"/>
      <c r="J24" s="6">
        <f t="shared" si="0"/>
        <v>0</v>
      </c>
      <c r="K24" s="4"/>
    </row>
    <row r="25" spans="1:11" ht="18.75" customHeight="1" x14ac:dyDescent="0.15">
      <c r="A25" s="4">
        <v>21</v>
      </c>
      <c r="B25" s="11"/>
      <c r="C25" s="4"/>
      <c r="D25" s="4"/>
      <c r="E25" s="9"/>
      <c r="F25" s="5"/>
      <c r="G25" s="5"/>
      <c r="H25" s="5"/>
      <c r="I25" s="5"/>
      <c r="J25" s="6">
        <f t="shared" si="0"/>
        <v>0</v>
      </c>
      <c r="K25" s="4"/>
    </row>
    <row r="26" spans="1:11" ht="18.75" customHeight="1" x14ac:dyDescent="0.15">
      <c r="A26" s="4">
        <v>22</v>
      </c>
      <c r="B26" s="11"/>
      <c r="C26" s="4"/>
      <c r="D26" s="4"/>
      <c r="E26" s="9"/>
      <c r="F26" s="5"/>
      <c r="G26" s="5"/>
      <c r="H26" s="5"/>
      <c r="I26" s="5"/>
      <c r="J26" s="6">
        <f t="shared" si="0"/>
        <v>0</v>
      </c>
      <c r="K26" s="4"/>
    </row>
    <row r="27" spans="1:11" ht="18.75" customHeight="1" x14ac:dyDescent="0.15">
      <c r="A27" s="4">
        <v>23</v>
      </c>
      <c r="B27" s="11"/>
      <c r="C27" s="4"/>
      <c r="D27" s="4"/>
      <c r="E27" s="9"/>
      <c r="F27" s="5"/>
      <c r="G27" s="5"/>
      <c r="H27" s="5"/>
      <c r="I27" s="5"/>
      <c r="J27" s="6">
        <f t="shared" si="0"/>
        <v>0</v>
      </c>
      <c r="K27" s="4"/>
    </row>
    <row r="28" spans="1:11" ht="18.75" customHeight="1" x14ac:dyDescent="0.15">
      <c r="A28" s="4">
        <v>24</v>
      </c>
      <c r="B28" s="11"/>
      <c r="C28" s="4"/>
      <c r="D28" s="4"/>
      <c r="E28" s="9"/>
      <c r="F28" s="5"/>
      <c r="G28" s="5"/>
      <c r="H28" s="5"/>
      <c r="I28" s="5"/>
      <c r="J28" s="6">
        <f t="shared" si="0"/>
        <v>0</v>
      </c>
      <c r="K28" s="4"/>
    </row>
    <row r="29" spans="1:11" ht="18.75" customHeight="1" x14ac:dyDescent="0.15">
      <c r="A29" s="4">
        <v>25</v>
      </c>
      <c r="B29" s="11"/>
      <c r="C29" s="4"/>
      <c r="D29" s="4"/>
      <c r="E29" s="9"/>
      <c r="F29" s="5"/>
      <c r="G29" s="5"/>
      <c r="H29" s="5"/>
      <c r="I29" s="5"/>
      <c r="J29" s="6">
        <f t="shared" si="0"/>
        <v>0</v>
      </c>
      <c r="K29" s="4"/>
    </row>
    <row r="30" spans="1:11" ht="18.75" customHeight="1" x14ac:dyDescent="0.15">
      <c r="B30" s="1" t="s">
        <v>14</v>
      </c>
      <c r="J30" s="3">
        <f>ROUNDDOWN(SUMIF(E5:E29,"伊那市",J5:J29),2)</f>
        <v>2.4300000000000002</v>
      </c>
    </row>
  </sheetData>
  <mergeCells count="9">
    <mergeCell ref="A3:A4"/>
    <mergeCell ref="B3:B4"/>
    <mergeCell ref="D3:D4"/>
    <mergeCell ref="C3:C4"/>
    <mergeCell ref="K3:K4"/>
    <mergeCell ref="F3:H3"/>
    <mergeCell ref="I3:I4"/>
    <mergeCell ref="J3:J4"/>
    <mergeCell ref="E3:E4"/>
  </mergeCells>
  <phoneticPr fontId="1"/>
  <printOptions horizontalCentered="1"/>
  <pageMargins left="0.39370078740157483" right="0.39370078740157483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木材使用量算出表</vt:lpstr>
      <vt:lpstr>木材使用量算出表!Print_Area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1725</dc:creator>
  <cp:lastModifiedBy>那須野裕</cp:lastModifiedBy>
  <cp:lastPrinted>2017-03-10T01:53:09Z</cp:lastPrinted>
  <dcterms:created xsi:type="dcterms:W3CDTF">2016-11-24T01:22:45Z</dcterms:created>
  <dcterms:modified xsi:type="dcterms:W3CDTF">2020-07-29T07:19:24Z</dcterms:modified>
</cp:coreProperties>
</file>